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Workgroup\Insights\Products\CtG Regional Data\Mar 2022 Update\For website\"/>
    </mc:Choice>
  </mc:AlternateContent>
  <xr:revisionPtr revIDLastSave="0" documentId="13_ncr:1_{AEE00ABF-83C8-4D3E-B724-219B54DF3217}" xr6:coauthVersionLast="47" xr6:coauthVersionMax="47" xr10:uidLastSave="{00000000-0000-0000-0000-000000000000}"/>
  <bookViews>
    <workbookView xWindow="-110" yWindow="-110" windowWidth="19420" windowHeight="10420" xr2:uid="{E1657C7E-65E1-4C6D-940C-35ED98D8AC20}"/>
  </bookViews>
  <sheets>
    <sheet name="Contents" sheetId="2" r:id="rId1"/>
    <sheet name="Table 1a" sheetId="4" r:id="rId2"/>
    <sheet name="Table 1b" sheetId="5" r:id="rId3"/>
    <sheet name="Table 2a" sheetId="3" r:id="rId4"/>
    <sheet name="Table 2b" sheetId="1" r:id="rId5"/>
    <sheet name="Table 3a" sheetId="6" r:id="rId6"/>
    <sheet name="Table 3b"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6" l="1"/>
  <c r="D46" i="6" s="1"/>
  <c r="E46" i="6" s="1"/>
  <c r="F46" i="6" s="1"/>
  <c r="G46" i="6" s="1"/>
  <c r="H46" i="6" s="1"/>
  <c r="I46" i="6" s="1"/>
  <c r="J46" i="6" s="1"/>
  <c r="K46" i="6" s="1"/>
  <c r="L46" i="6" s="1"/>
  <c r="M46" i="6" s="1"/>
  <c r="N46" i="6" s="1"/>
  <c r="O46" i="6" s="1"/>
  <c r="P46" i="6" s="1"/>
  <c r="Q46" i="6" s="1"/>
  <c r="R46" i="6" s="1"/>
  <c r="S46" i="6" s="1"/>
  <c r="T46" i="6" s="1"/>
  <c r="U46" i="6" s="1"/>
  <c r="V46" i="6" s="1"/>
  <c r="G36" i="6"/>
  <c r="G35" i="6"/>
  <c r="G33" i="6"/>
  <c r="G32" i="6"/>
  <c r="G31" i="6"/>
  <c r="G30" i="6"/>
  <c r="G29" i="6"/>
  <c r="G28" i="6"/>
  <c r="G27" i="6"/>
  <c r="G26" i="6"/>
  <c r="G25" i="6"/>
  <c r="G24" i="6"/>
  <c r="G23" i="6"/>
  <c r="G22" i="6"/>
  <c r="G21" i="6"/>
  <c r="G20" i="6"/>
  <c r="G19" i="6"/>
  <c r="G18" i="6"/>
  <c r="G17" i="6"/>
  <c r="G16" i="6"/>
  <c r="G15" i="6"/>
  <c r="G14" i="6"/>
  <c r="G13" i="6"/>
  <c r="G12" i="6"/>
  <c r="G11" i="6"/>
  <c r="G10" i="6"/>
  <c r="H10" i="6" s="1"/>
  <c r="G9" i="6"/>
  <c r="G8" i="6"/>
  <c r="G7" i="6"/>
  <c r="G38" i="4"/>
  <c r="G37" i="4"/>
  <c r="G7" i="4"/>
  <c r="G8" i="4"/>
  <c r="G9" i="4"/>
  <c r="G10" i="4"/>
  <c r="G11" i="4"/>
  <c r="G12" i="4"/>
  <c r="G13" i="4"/>
  <c r="G14" i="4"/>
  <c r="G15" i="4"/>
  <c r="G16" i="4"/>
  <c r="G17" i="4"/>
  <c r="G18" i="4"/>
  <c r="G19" i="4"/>
  <c r="G20" i="4"/>
  <c r="G21" i="4"/>
  <c r="G22" i="4"/>
  <c r="G23" i="4"/>
  <c r="G24" i="4"/>
  <c r="G25" i="4"/>
  <c r="G26" i="4"/>
  <c r="G27" i="4"/>
  <c r="G28" i="4"/>
  <c r="G29" i="4"/>
  <c r="G30" i="4"/>
  <c r="G31" i="4"/>
  <c r="G32" i="4"/>
  <c r="G33" i="4"/>
  <c r="G6" i="4"/>
  <c r="G7" i="3"/>
  <c r="G8" i="3"/>
  <c r="G9" i="3"/>
  <c r="G10" i="3"/>
  <c r="G11" i="3"/>
  <c r="G12" i="3"/>
  <c r="G13" i="3"/>
  <c r="G14" i="3"/>
  <c r="G15" i="3"/>
  <c r="G16" i="3"/>
  <c r="G17" i="3"/>
  <c r="G18" i="3"/>
  <c r="G19" i="3"/>
  <c r="G20" i="3"/>
  <c r="G21" i="3"/>
  <c r="G22" i="3"/>
  <c r="G23" i="3"/>
  <c r="G24" i="3"/>
  <c r="G25" i="3"/>
  <c r="G26" i="3"/>
  <c r="G27" i="3"/>
  <c r="G28" i="3"/>
  <c r="G29" i="3"/>
  <c r="G30" i="3"/>
  <c r="G31" i="3"/>
  <c r="G32" i="3"/>
  <c r="G33" i="3"/>
  <c r="G36" i="3"/>
  <c r="G37" i="3"/>
  <c r="G6" i="3"/>
  <c r="H19" i="3" l="1"/>
  <c r="H32" i="3"/>
  <c r="H9" i="3"/>
  <c r="H32" i="6"/>
  <c r="H29" i="6"/>
  <c r="H14" i="6"/>
  <c r="H23" i="6"/>
  <c r="G6" i="6"/>
  <c r="H6" i="6" s="1"/>
  <c r="H17" i="6"/>
  <c r="H26" i="6"/>
  <c r="H13" i="6"/>
  <c r="H16" i="6"/>
  <c r="H19" i="6"/>
  <c r="H25" i="6"/>
  <c r="H31" i="6"/>
  <c r="H18" i="6"/>
  <c r="H9" i="6"/>
  <c r="H22" i="6"/>
  <c r="H21" i="6"/>
  <c r="H24" i="6"/>
  <c r="H27" i="6"/>
  <c r="H8" i="6"/>
  <c r="H11" i="6"/>
  <c r="H30" i="6"/>
  <c r="H33" i="6"/>
  <c r="H36" i="6"/>
  <c r="H35" i="6"/>
  <c r="H15" i="6"/>
  <c r="H7" i="6"/>
  <c r="H20" i="6"/>
  <c r="H28" i="6"/>
  <c r="H12" i="6"/>
  <c r="H21" i="4"/>
  <c r="H28" i="3"/>
  <c r="H17" i="4"/>
  <c r="H18" i="4"/>
  <c r="H9" i="4"/>
  <c r="H26" i="4"/>
  <c r="H10" i="4"/>
  <c r="H27" i="4"/>
  <c r="H28" i="4"/>
  <c r="H12" i="4"/>
  <c r="H25" i="4"/>
  <c r="H30" i="4"/>
  <c r="H22" i="4"/>
  <c r="H14" i="4"/>
  <c r="H11" i="4"/>
  <c r="H29" i="4"/>
  <c r="H13" i="4"/>
  <c r="H37" i="4"/>
  <c r="H6" i="4"/>
  <c r="H23" i="3"/>
  <c r="H17" i="3"/>
  <c r="H14" i="3"/>
  <c r="H7" i="3"/>
  <c r="H11" i="3"/>
  <c r="H27" i="3"/>
  <c r="H38" i="4"/>
  <c r="H20" i="4"/>
  <c r="H23" i="4"/>
  <c r="H24" i="4"/>
  <c r="H15" i="4"/>
  <c r="H31" i="4"/>
  <c r="H33" i="4"/>
  <c r="H7" i="4"/>
  <c r="H8" i="4"/>
  <c r="H19" i="4"/>
  <c r="H16" i="4"/>
  <c r="H32" i="4"/>
  <c r="H8" i="3"/>
  <c r="H33" i="3"/>
  <c r="H30" i="3"/>
  <c r="H22" i="3"/>
  <c r="H13" i="3"/>
  <c r="H18" i="3"/>
  <c r="H20" i="3"/>
  <c r="H37" i="3"/>
  <c r="H10" i="3"/>
  <c r="H31" i="3"/>
  <c r="H29" i="3"/>
  <c r="H21" i="3"/>
  <c r="H36" i="3"/>
  <c r="H12" i="3"/>
  <c r="H24" i="3"/>
  <c r="H15" i="3"/>
  <c r="H25" i="3"/>
  <c r="H26" i="3"/>
  <c r="H6" i="3"/>
  <c r="H16" i="3"/>
</calcChain>
</file>

<file path=xl/sharedStrings.xml><?xml version="1.0" encoding="utf-8"?>
<sst xmlns="http://schemas.openxmlformats.org/spreadsheetml/2006/main" count="1566" uniqueCount="283">
  <si>
    <t>Table 2b. Number of Aboriginal young people appearing in court by Local Government Area of residence when charged</t>
  </si>
  <si>
    <t>Statistical Area</t>
  </si>
  <si>
    <t>LGA</t>
  </si>
  <si>
    <t>Capital Region</t>
  </si>
  <si>
    <t>Bega Valley</t>
  </si>
  <si>
    <t>Eurobodalla</t>
  </si>
  <si>
    <t>Goulburn Mulwaree</t>
  </si>
  <si>
    <t>Hilltops</t>
  </si>
  <si>
    <t>Queanbeyan-Palerang Regional</t>
  </si>
  <si>
    <t>Snowy Monaro Regional**</t>
  </si>
  <si>
    <t>Upper Lachlan Shire</t>
  </si>
  <si>
    <t>Yass Valley**</t>
  </si>
  <si>
    <t>Total: Capital Region</t>
  </si>
  <si>
    <t>Central Coast</t>
  </si>
  <si>
    <t>Total: Central Coast</t>
  </si>
  <si>
    <t>Central West</t>
  </si>
  <si>
    <t>Bathurst Regional</t>
  </si>
  <si>
    <t>Bland**</t>
  </si>
  <si>
    <t>Blayney</t>
  </si>
  <si>
    <t>Cabonne**</t>
  </si>
  <si>
    <t>Cowra</t>
  </si>
  <si>
    <t>Forbes</t>
  </si>
  <si>
    <t>Lachlan**</t>
  </si>
  <si>
    <t>Lithgow</t>
  </si>
  <si>
    <t>Mid-Western Regional**</t>
  </si>
  <si>
    <t>Oberon**</t>
  </si>
  <si>
    <t>Orange</t>
  </si>
  <si>
    <t>Parkes</t>
  </si>
  <si>
    <t>Weddin</t>
  </si>
  <si>
    <t>Total: Central West</t>
  </si>
  <si>
    <t>Coffs Harbour - Grafton</t>
  </si>
  <si>
    <t>Bellingen**</t>
  </si>
  <si>
    <t>Clarence Valley**</t>
  </si>
  <si>
    <t>Coffs Harbour</t>
  </si>
  <si>
    <t>Total: Coffs Harbour - Grafton</t>
  </si>
  <si>
    <t>Far West and Orana</t>
  </si>
  <si>
    <t>Bogan</t>
  </si>
  <si>
    <t>Bourke</t>
  </si>
  <si>
    <t>Brewarrina</t>
  </si>
  <si>
    <t>Broken Hill</t>
  </si>
  <si>
    <t>Central Darling</t>
  </si>
  <si>
    <t>Cobar</t>
  </si>
  <si>
    <t>Coonamble</t>
  </si>
  <si>
    <t>Dubbo Regional**</t>
  </si>
  <si>
    <t>Gilgandra</t>
  </si>
  <si>
    <t>Narromine</t>
  </si>
  <si>
    <t>Unincorporated Far West</t>
  </si>
  <si>
    <t>Walgett</t>
  </si>
  <si>
    <t>Warren</t>
  </si>
  <si>
    <t>Warrumbungle Shire**</t>
  </si>
  <si>
    <t>Total: Far West and Orana</t>
  </si>
  <si>
    <t>Hunter Valley exc Newcastle</t>
  </si>
  <si>
    <t>Cessnock</t>
  </si>
  <si>
    <t>Dungog</t>
  </si>
  <si>
    <t>Maitland**</t>
  </si>
  <si>
    <t>Muswellbrook</t>
  </si>
  <si>
    <t>Port Stephens**</t>
  </si>
  <si>
    <t>Singleton**</t>
  </si>
  <si>
    <t>Upper Hunter Shire</t>
  </si>
  <si>
    <t>Total: Hunter Valley exc Newcastle</t>
  </si>
  <si>
    <t>Illawarra</t>
  </si>
  <si>
    <t>Kiama**</t>
  </si>
  <si>
    <t>Shellharbour</t>
  </si>
  <si>
    <t>Wollongong</t>
  </si>
  <si>
    <t>Total: Illawarra</t>
  </si>
  <si>
    <t>Mid North Coast</t>
  </si>
  <si>
    <t>Kempsey</t>
  </si>
  <si>
    <t>Mid-Coast**</t>
  </si>
  <si>
    <t>Nambucca Valley**</t>
  </si>
  <si>
    <t>Port Macquarie-Hastings</t>
  </si>
  <si>
    <t>Total: Mid North Coast</t>
  </si>
  <si>
    <t>Murray</t>
  </si>
  <si>
    <t>Albury</t>
  </si>
  <si>
    <t>Balranald</t>
  </si>
  <si>
    <t>Berrigan</t>
  </si>
  <si>
    <t>Edward River</t>
  </si>
  <si>
    <t>Federation**</t>
  </si>
  <si>
    <t>Greater Hume Shire**</t>
  </si>
  <si>
    <t>Hay</t>
  </si>
  <si>
    <t>Murray River</t>
  </si>
  <si>
    <t>Wentworth</t>
  </si>
  <si>
    <t>Total: Murray</t>
  </si>
  <si>
    <t>New England and North West</t>
  </si>
  <si>
    <t>Armidale Regional**</t>
  </si>
  <si>
    <t>Glen Innes Severn</t>
  </si>
  <si>
    <t>Gunnedah</t>
  </si>
  <si>
    <t>Gwydir</t>
  </si>
  <si>
    <t>Inverell</t>
  </si>
  <si>
    <t>Liverpool Plains**</t>
  </si>
  <si>
    <t>Moree Plains</t>
  </si>
  <si>
    <t>Narrabri</t>
  </si>
  <si>
    <t>Tamworth Regional</t>
  </si>
  <si>
    <t>Tenterfield</t>
  </si>
  <si>
    <t>Uralla</t>
  </si>
  <si>
    <t>Walcha</t>
  </si>
  <si>
    <t>Total: New England and North West</t>
  </si>
  <si>
    <t>Newcastle and Lake Macquarie</t>
  </si>
  <si>
    <t>Lake Macquarie**</t>
  </si>
  <si>
    <t>Newcastle</t>
  </si>
  <si>
    <t>Total: Newcastle and Lake Macquarie</t>
  </si>
  <si>
    <t>Richmond - Tweed</t>
  </si>
  <si>
    <t>Ballina</t>
  </si>
  <si>
    <t>Byron</t>
  </si>
  <si>
    <t>Kyogle</t>
  </si>
  <si>
    <t>Lismore</t>
  </si>
  <si>
    <t>Richmond Valley**</t>
  </si>
  <si>
    <t>Tweed</t>
  </si>
  <si>
    <t>Total: Richmond - Tweed</t>
  </si>
  <si>
    <t>Riverina</t>
  </si>
  <si>
    <t>Carrathool**</t>
  </si>
  <si>
    <t>Coolamon</t>
  </si>
  <si>
    <t>Cootamundra-Gundagai</t>
  </si>
  <si>
    <t>Griffith</t>
  </si>
  <si>
    <t>Junee</t>
  </si>
  <si>
    <t>Leeton</t>
  </si>
  <si>
    <t>Lockhart**</t>
  </si>
  <si>
    <t>Murrumbidgee**</t>
  </si>
  <si>
    <t>Narrandera</t>
  </si>
  <si>
    <t>Snowy Valleys**</t>
  </si>
  <si>
    <t>Temora</t>
  </si>
  <si>
    <t>Wagga Wagga</t>
  </si>
  <si>
    <t>Total: Riverina</t>
  </si>
  <si>
    <t>Southern Highlands and Shoalhaven</t>
  </si>
  <si>
    <t>Shoalhaven**</t>
  </si>
  <si>
    <t>Wingecarribee**</t>
  </si>
  <si>
    <t>Total: Southern Highlands and Shoalhaven</t>
  </si>
  <si>
    <t>Sydney - Baulkham Hills and Hawkesbury</t>
  </si>
  <si>
    <t>Hawkesbury**</t>
  </si>
  <si>
    <t>Sydney - Baulkham Hills and The Hills Shire</t>
  </si>
  <si>
    <t>The Hills Shire**</t>
  </si>
  <si>
    <t>Total: Sydney - Baulkham Hills and Hawkesbury</t>
  </si>
  <si>
    <t>Sydney - Blacktown</t>
  </si>
  <si>
    <t>Blacktown</t>
  </si>
  <si>
    <t>Total: Sydney - Blacktown</t>
  </si>
  <si>
    <t>Sydney - City and Inner South</t>
  </si>
  <si>
    <t>Sydney**</t>
  </si>
  <si>
    <t>Total: Sydney - City and Inner South</t>
  </si>
  <si>
    <t>Sydney - Eastern Suburbs</t>
  </si>
  <si>
    <t>Randwick**</t>
  </si>
  <si>
    <t>Waverley</t>
  </si>
  <si>
    <t>Woollahra</t>
  </si>
  <si>
    <t>Total: Sydney - Eastern Suburbs</t>
  </si>
  <si>
    <t>Sydney - Inner South West</t>
  </si>
  <si>
    <t>Bayside**</t>
  </si>
  <si>
    <t>Canterbury-Bankstown**</t>
  </si>
  <si>
    <t>Georges River</t>
  </si>
  <si>
    <t>Total: Inner South West</t>
  </si>
  <si>
    <t>Sydney - Inner West</t>
  </si>
  <si>
    <t>Burwood</t>
  </si>
  <si>
    <t>Canada Bay</t>
  </si>
  <si>
    <t>Inner West**</t>
  </si>
  <si>
    <t>Strathfield**</t>
  </si>
  <si>
    <t>Total: Inner West</t>
  </si>
  <si>
    <t>Sydney - North Sydney and Hornsby</t>
  </si>
  <si>
    <t>Hornsby**</t>
  </si>
  <si>
    <t>Ku-ring-gai</t>
  </si>
  <si>
    <t>Lane Cove</t>
  </si>
  <si>
    <t>Mosman</t>
  </si>
  <si>
    <t>North Sydney</t>
  </si>
  <si>
    <t>Willoughby</t>
  </si>
  <si>
    <t>Total: Sydney - North Sydney and Hornsby</t>
  </si>
  <si>
    <t>Sydney - Northern Beaches</t>
  </si>
  <si>
    <t>Northern Beaches</t>
  </si>
  <si>
    <t>Total: Sydney - Northern Beaches</t>
  </si>
  <si>
    <t>Sydney - Outer South West</t>
  </si>
  <si>
    <t>Camden**</t>
  </si>
  <si>
    <t>Campbelltown**</t>
  </si>
  <si>
    <t>Wollondilly**</t>
  </si>
  <si>
    <t>Total: Sydney - Outer South West</t>
  </si>
  <si>
    <t>Sydney - Outer West and Blue Mountains</t>
  </si>
  <si>
    <t>Blue Mountains**</t>
  </si>
  <si>
    <t>Penrith**</t>
  </si>
  <si>
    <t>Total: Sydney - Outer West and Blue Mountains</t>
  </si>
  <si>
    <t>Sydney - Parramatta</t>
  </si>
  <si>
    <t>Cumberland**</t>
  </si>
  <si>
    <t>Parramatta**</t>
  </si>
  <si>
    <t>Total: Sydney - Parramatta</t>
  </si>
  <si>
    <t>Sydney - Ryde</t>
  </si>
  <si>
    <t>Hunters Hill</t>
  </si>
  <si>
    <t>Ryde**</t>
  </si>
  <si>
    <t>Total: Sydney - Ryde</t>
  </si>
  <si>
    <t>Sydney - South West</t>
  </si>
  <si>
    <t>Fairfield**</t>
  </si>
  <si>
    <t>Liverpool**</t>
  </si>
  <si>
    <t>Total: Sydney - South West</t>
  </si>
  <si>
    <t>Sydney - Sutherland</t>
  </si>
  <si>
    <t>Sutherland Shire**</t>
  </si>
  <si>
    <t>Total: Sydney - Sutherland</t>
  </si>
  <si>
    <t>NA</t>
  </si>
  <si>
    <t>In Custody</t>
  </si>
  <si>
    <t>Interstate/overseas</t>
  </si>
  <si>
    <t>Unknown</t>
  </si>
  <si>
    <t>Total</t>
  </si>
  <si>
    <t>Total Aboriginal Youth</t>
  </si>
  <si>
    <t>Total NSW Youth</t>
  </si>
  <si>
    <t>Source: NSW Bureau of Crime Statistics and Research</t>
  </si>
  <si>
    <t>Please retain this reference number for future correspondence</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</si>
  <si>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b/>
        <sz val="11"/>
        <color rgb="FF000000"/>
        <rFont val="Calibri"/>
        <family val="2"/>
      </rPr>
      <t>Source: NSW Bureau of Crime Statistics and Research</t>
    </r>
  </si>
  <si>
    <t xml:space="preserve">Note: The persons included in the table above are not a count of unique people. Each person appears only once for each finalised court appearance but if a person has more than one finalised court appearance in the reference period they will appear in the table multiple times. </t>
  </si>
  <si>
    <t>Closing the gap: Young Aboriginal contacts with the Justice system</t>
  </si>
  <si>
    <t>Contents</t>
  </si>
  <si>
    <t>Table Number</t>
  </si>
  <si>
    <t>Court diversion</t>
  </si>
  <si>
    <t>1a</t>
  </si>
  <si>
    <t>Number of young Aboriginal offenders proceeded against by the NSW Police via a court diversion by the residential Statistical Area of the offender</t>
  </si>
  <si>
    <t>1b</t>
  </si>
  <si>
    <t>Number of young Aboriginal offenders proceeded against by the NSW Police via a court diversion by the residential Local Government Area of the offender</t>
  </si>
  <si>
    <t>Court appearances</t>
  </si>
  <si>
    <t>2a</t>
  </si>
  <si>
    <t>Number and rate of young Aboriginal people appearing in court by Statistical Area of residence when charged</t>
  </si>
  <si>
    <t>2b</t>
  </si>
  <si>
    <t>Number of young Aboriginal people appearing in court by Local Government Area of residence when charged</t>
  </si>
  <si>
    <t>Custody</t>
  </si>
  <si>
    <t>3a</t>
  </si>
  <si>
    <t>Number and rate of Aboriginal young people in detention by Statistical Area of residence prior to entering custody</t>
  </si>
  <si>
    <t>3b</t>
  </si>
  <si>
    <t>Number of Aboriginal young people in detention by Local Government Area of residence prior to entering custody</t>
  </si>
  <si>
    <t>For further information about these and related statistics, contact the NSW Bureau of Crime Statistics on 02 8346 1100 or email bcsr@justice.nsw.gov.au</t>
  </si>
  <si>
    <t>Table 2a. Number and rate^ of Aboriginal young people appearing in court by Statistical Area^^ of residence when charged</t>
  </si>
  <si>
    <t xml:space="preserve">Statistical Area </t>
  </si>
  <si>
    <t>Ratio to NSW Aboriginal rate*</t>
  </si>
  <si>
    <t>na</t>
  </si>
  <si>
    <t>^ Rates require use of population estimates that are based on ABS Estimated Resident Population (ERP) by Indigenous Status (a) by Sex by Age Groups, as at 30 Jun 2016 - Statistical Area 4 ASGS 2016, Australia</t>
  </si>
  <si>
    <t>^^Statistical Areas are as defined by the Australian Bureau of Statistics</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</si>
  <si>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sz val="11"/>
        <color rgb="FF000000"/>
        <rFont val="Calibri"/>
        <family val="2"/>
      </rPr>
      <t xml:space="preserve"> </t>
    </r>
    <r>
      <rPr>
        <b/>
        <sz val="11"/>
        <color rgb="FF000000"/>
        <rFont val="Calibri"/>
        <family val="2"/>
      </rPr>
      <t>Source: NSW Bureau of Crime Statistics and Research</t>
    </r>
  </si>
  <si>
    <t>Aboriginal population aged 10-17 years^</t>
  </si>
  <si>
    <t>Aboriginality as self-reported in any contact with NSW Police, i.e. whether a defendant has ever identified as being of Aboriginal and/or Torres Strait Islander origin.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t>
  </si>
  <si>
    <t>Far West And Orana</t>
  </si>
  <si>
    <t>Hunter Valley Exc Newcastle</t>
  </si>
  <si>
    <t>New England And North West</t>
  </si>
  <si>
    <t>Newcastle And Lake Macquarie</t>
  </si>
  <si>
    <t>Southern Highlands And Shoalhaven</t>
  </si>
  <si>
    <t>Sydney - Baulkham Hills And Hawkesbury</t>
  </si>
  <si>
    <t>Sydney - City And Inner South</t>
  </si>
  <si>
    <t>Sydney - North Sydney And Hornsby</t>
  </si>
  <si>
    <t>Sydney - Outer West And Blue Mountains</t>
  </si>
  <si>
    <t xml:space="preserve">This is not a count of unique offenders. Where an individual is involved in multiple criminal incidents throughout the year and have undergone a diversion, they will appear multiple times. </t>
  </si>
  <si>
    <r>
      <t xml:space="preserve">NOTE 1: Data sourced from the NSW Bureau of Crime Statistics and Research must be acknowledged in any document (electronic or otherwise) containing that data. The acknowledgement should take the form of Source: </t>
    </r>
    <r>
      <rPr>
        <b/>
        <sz val="11"/>
        <color theme="1"/>
        <rFont val="Calibri"/>
        <family val="2"/>
        <scheme val="minor"/>
      </rPr>
      <t>NSW Bureau of Crime Statistics and Research</t>
    </r>
  </si>
  <si>
    <t>Table 1b. Number of Aboriginal young people proceeded against by the NSW Police via a court diversion^ by the residential Local Government Area of the offender</t>
  </si>
  <si>
    <t>Interstate/Overseas</t>
  </si>
  <si>
    <t>NOTE 1: Data sourced from the NSW Bureau of Crime Statistics and Research must be acknowledged in any document (electronic or otherwise) containing that data. The acknowledgement should take the form of
Source: NSW Bureau of Crime Statistics and Research</t>
  </si>
  <si>
    <t>NSW Recorded Crime Statistics April 2018 to March 2022</t>
  </si>
  <si>
    <t>Apr 2017 - Mar 2018</t>
  </si>
  <si>
    <t>Apr 2018 - Mar 2019</t>
  </si>
  <si>
    <t>Apr 2019 - Mar 2020</t>
  </si>
  <si>
    <t>Apr 2020 - Mar 2021</t>
  </si>
  <si>
    <t>Apr 2021 - Mar 2022</t>
  </si>
  <si>
    <t>NSW Criminal Court Statistics April 2018 to March 2022</t>
  </si>
  <si>
    <t>ref: sr22-21551</t>
  </si>
  <si>
    <t xml:space="preserve">In Jan 2022 it became mandatory for NSW Police to ask all offenders if they identify as Aboriginal. As a result of this practice change, both the number and proportion of Aboriginal offenders has increased. </t>
  </si>
  <si>
    <t>Apr 2021 - Mar 2022**</t>
  </si>
  <si>
    <t>Apr 2021 - Mar 2022^^</t>
  </si>
  <si>
    <t>Apr 2021 - Mar 2022 Rate per 10,000</t>
  </si>
  <si>
    <t>NSW Custody Statistics March 2017 to March 2022</t>
  </si>
  <si>
    <t>Aboriginal popualtion aged 10-17 years^</t>
  </si>
  <si>
    <t>Unincorporated NSW**</t>
  </si>
  <si>
    <t>No usual address</t>
  </si>
  <si>
    <t>Migratory - Offshore - Shipping</t>
  </si>
  <si>
    <t>Total: NA</t>
  </si>
  <si>
    <t>Aboriginal youth custody population</t>
  </si>
  <si>
    <r>
      <t xml:space="preserve">^ </t>
    </r>
    <r>
      <rPr>
        <sz val="11"/>
        <color theme="1"/>
        <rFont val="Calibri"/>
        <family val="2"/>
        <scheme val="minor"/>
      </rPr>
      <t>2016 Census - ABS Data, Cultural Diversity, Indigenous Status (INGP) by LGA of usual residence (UR) by single year of age (AGEP), as at 30 Jun 2016, Local Government Areas, Australia</t>
    </r>
  </si>
  <si>
    <t>Please note: The total population of Aboriginal persons in NSW from 2016 Census data is estimated to be undercounted by 17%.</t>
  </si>
  <si>
    <r>
      <rPr>
        <b/>
        <sz val="11"/>
        <color theme="1"/>
        <rFont val="Calibri"/>
        <family val="2"/>
        <scheme val="minor"/>
      </rPr>
      <t>*</t>
    </r>
    <r>
      <rPr>
        <sz val="11"/>
        <color theme="1"/>
        <rFont val="Calibri"/>
        <family val="2"/>
        <scheme val="minor"/>
      </rPr>
      <t xml:space="preserve">‘The Ratio to NSW Aboriginal rate’ is a comparison of the rate of Aboriginal people in custody per population in a region versus the average rate of Aboriginal people in custody in NSW. A ratio of one indicates parity with the NSW Aboriginal custody rate. A ratio of two or more indicates that Aboriginal people in that region are twice as likely to be in custody as other Aboriginal people in NSW.  Rates above the NSW Aboriginal average are highlighted in red, whilst rates below the NSW Aboriginal rate are highlighted in green. </t>
    </r>
  </si>
  <si>
    <t>** These LGAs span across two or more statistical areas. They are listed under the Statistical Area which contains the largest area of each LGA. As some LGAs cross SA4 boundaries and due to the estimated undercount of Aboriginal persons in Census data (see above note) it is recommended to use Tables 1 and 3 for SA4 rates rather than the Statistical Area totals here.</t>
  </si>
  <si>
    <t>Nambucca**</t>
  </si>
  <si>
    <t>Cootamundra–Gundagai</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</si>
  <si>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sz val="11"/>
        <color rgb="FF000000"/>
        <rFont val="Calibri"/>
        <family val="2"/>
      </rPr>
      <t xml:space="preserve"> </t>
    </r>
    <r>
      <rPr>
        <b/>
        <sz val="11"/>
        <color rgb="FF000000"/>
        <rFont val="Calibri"/>
        <family val="2"/>
      </rPr>
      <t>Source: NSW Bureau of Crime Statistics and Research</t>
    </r>
  </si>
  <si>
    <t>Mar-22 Rate per 10,000</t>
  </si>
  <si>
    <t>Ratio to NSW  Aboriginal rate*</t>
  </si>
  <si>
    <t>NSW Aboriginal youth custody population</t>
  </si>
  <si>
    <t>Total NSW youth custody population</t>
  </si>
  <si>
    <t>^ Population estimates based on ABS Estimated Resident Population (ERP) by Indigenous Status (a) by Sex by Age Groups, as at 30 Jun 2016 - Statistical Area 4 ASGS 2016, Australia</t>
  </si>
  <si>
    <t>Table 3b. Average number of Aboriginal young people in detention by Local Government Area of residence prior to entering custody</t>
  </si>
  <si>
    <t>Table 3b. Quarterly number of Aboriginal young people in detention by Local Government Area of residence prior to entering custody</t>
  </si>
  <si>
    <t>Table 3a. Quarterly number of Aboriginal young people in detention by Statistical Area of residence prior to entering custody</t>
  </si>
  <si>
    <t>March 2017 to March 2022</t>
  </si>
  <si>
    <t>Table 1a. Number and rate^ of Aboriginal young people proceeded against by the NSW Police via a court diversion* by the residential Statistical Area^^ of the offender</t>
  </si>
  <si>
    <t>*In NSW young people who offend can be proceeded against to court or they can be diverted from the court system.  The Young Offenders Act 1997 (NSW) allows young people who meet the eligibility criteria to be diverted from court. The table above includes data on referrals to youth justice conferences, cautions and warnings under the Young Offenders Act. It does not include breach of bail or transport regulatory offences</t>
  </si>
  <si>
    <t>** In Jan 2022 it became mandatory for NSW Police to ask all offenders if they identify as Aboriginal.  As a result of this practice change, both the number and proportion of Aboriginal offenders has increased.</t>
  </si>
  <si>
    <t>^In NSW young people who offend can be proceeded against to court or they can be diverted from the court system.  The Young Offenders Act 1997 allows young people who meet the eligibility criteria to be diverted from court. The table above includes data on referrals to youth justice conferences, cautions and warnings under the Young Offenders Act. It does not include breach of bail or transport regulatory offences</t>
  </si>
  <si>
    <t>^^In Jan 2022 it became mandatory for NSW Police to ask all offenders if they identify as Aboriginal.  As a result of this practice change, both the number and proportion of Aboriginal offenders has increased.</t>
  </si>
  <si>
    <t xml:space="preserve">**‘The Ratio to NSW Aboriginal rate’ is a comparison of the rate of Aboriginal people in custody per population in a region versus the average rate of Aboriginal people in custody in NSW. A ratio of one indicates parity with the NSW Aboriginal custody rate. A ratio of two or more indicates that Aboriginal people in that region are twice as likely to be in custody as other Aboriginal people in NSW.  Rates above the NSW Aboriginal average are highlighted in red, whilst rates below the NSW Aboriginal rate are highlighted in green. </t>
  </si>
  <si>
    <t>Table 3a. Average number of Aboriginal young people in detention by Statistical Area^^ of residence prior to entering custody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</si>
</sst>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font>
    <font>
      <i/>
      <sz val="11"/>
      <color rgb="FF000000"/>
      <name val="Calibri"/>
      <family val="2"/>
    </font>
    <font>
      <b/>
      <i/>
      <sz val="11"/>
      <color rgb="FF000000"/>
      <name val="Calibri"/>
      <family val="2"/>
    </font>
    <font>
      <b/>
      <sz val="11"/>
      <color rgb="FF000000"/>
      <name val="Calibri"/>
      <family val="2"/>
    </font>
    <font>
      <sz val="11"/>
      <color rgb="FF000000"/>
      <name val="Calibri"/>
      <family val="2"/>
      <scheme val="minor"/>
    </font>
    <font>
      <u/>
      <sz val="11"/>
      <color theme="10"/>
      <name val="Calibri"/>
      <family val="2"/>
      <scheme val="minor"/>
    </font>
    <font>
      <sz val="20"/>
      <color theme="1"/>
      <name val="Calibri"/>
      <family val="2"/>
    </font>
    <font>
      <b/>
      <sz val="10"/>
      <name val="Arial"/>
      <family val="2"/>
    </font>
    <font>
      <b/>
      <sz val="10"/>
      <color theme="1"/>
      <name val="Arial"/>
      <family val="2"/>
    </font>
    <font>
      <sz val="10"/>
      <color theme="1"/>
      <name val="Arial"/>
      <family val="2"/>
    </font>
    <font>
      <b/>
      <i/>
      <sz val="10"/>
      <name val="Arial"/>
      <family val="2"/>
    </font>
    <font>
      <i/>
      <sz val="10"/>
      <color rgb="FF000000"/>
      <name val="Arial"/>
      <family val="2"/>
    </font>
    <font>
      <sz val="11"/>
      <name val="Calibri"/>
      <family val="2"/>
      <scheme val="minor"/>
    </font>
    <font>
      <sz val="11"/>
      <color theme="1"/>
      <name val="Arial"/>
      <family val="2"/>
    </font>
    <font>
      <i/>
      <sz val="11"/>
      <color theme="1"/>
      <name val="Calibri"/>
      <family val="2"/>
      <scheme val="minor"/>
    </font>
    <font>
      <sz val="11"/>
      <color rgb="FFFF0000"/>
      <name val="Arial"/>
      <family val="2"/>
    </font>
    <font>
      <sz val="11"/>
      <color theme="0"/>
      <name val="Calibri"/>
      <family val="2"/>
    </font>
  </fonts>
  <fills count="6">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7">
    <border>
      <left/>
      <right/>
      <top/>
      <bottom/>
      <diagonal/>
    </border>
    <border>
      <left/>
      <right/>
      <top style="medium">
        <color auto="1"/>
      </top>
      <bottom style="thin">
        <color auto="1"/>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s>
  <cellStyleXfs count="4">
    <xf numFmtId="0" fontId="0" fillId="0" borderId="0"/>
    <xf numFmtId="0" fontId="9" fillId="0" borderId="0" applyNumberFormat="0" applyFill="0" applyBorder="0" applyAlignment="0" applyProtection="0"/>
    <xf numFmtId="0" fontId="1" fillId="0" borderId="0"/>
    <xf numFmtId="0" fontId="1" fillId="0" borderId="0"/>
  </cellStyleXfs>
  <cellXfs count="101">
    <xf numFmtId="0" fontId="0" fillId="0" borderId="0" xfId="0"/>
    <xf numFmtId="0" fontId="2" fillId="0" borderId="0" xfId="0" applyFont="1"/>
    <xf numFmtId="0" fontId="2"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right"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10" fillId="0" borderId="0" xfId="2" applyFont="1"/>
    <xf numFmtId="0" fontId="1" fillId="0" borderId="0" xfId="2" applyAlignment="1">
      <alignment horizontal="center"/>
    </xf>
    <xf numFmtId="0" fontId="1" fillId="0" borderId="0" xfId="2"/>
    <xf numFmtId="0" fontId="11" fillId="0" borderId="0" xfId="3" applyFont="1" applyAlignment="1">
      <alignment horizontal="left"/>
    </xf>
    <xf numFmtId="0" fontId="12" fillId="0" borderId="0" xfId="2" applyFont="1" applyAlignment="1">
      <alignment horizontal="center"/>
    </xf>
    <xf numFmtId="0" fontId="13" fillId="0" borderId="0" xfId="2" applyFont="1"/>
    <xf numFmtId="0" fontId="13" fillId="0" borderId="0" xfId="3" applyFont="1"/>
    <xf numFmtId="0" fontId="13" fillId="0" borderId="0" xfId="2" applyFont="1" applyAlignment="1">
      <alignment horizontal="center"/>
    </xf>
    <xf numFmtId="0" fontId="15" fillId="3" borderId="0" xfId="3" applyFont="1" applyFill="1" applyAlignment="1">
      <alignment horizontal="left" vertical="center" wrapText="1"/>
    </xf>
    <xf numFmtId="0" fontId="9" fillId="3" borderId="0" xfId="1" applyFill="1" applyAlignment="1">
      <alignment horizontal="center" vertical="center"/>
    </xf>
    <xf numFmtId="0" fontId="13" fillId="3" borderId="0" xfId="2" applyFont="1" applyFill="1" applyAlignment="1">
      <alignment wrapText="1"/>
    </xf>
    <xf numFmtId="0" fontId="0" fillId="2" borderId="0" xfId="0" applyFill="1" applyAlignment="1">
      <alignment horizontal="left"/>
    </xf>
    <xf numFmtId="0" fontId="16" fillId="0" borderId="0" xfId="2" applyFont="1"/>
    <xf numFmtId="0" fontId="13" fillId="4" borderId="0" xfId="2" applyFont="1" applyFill="1"/>
    <xf numFmtId="0" fontId="9" fillId="4" borderId="0" xfId="1" applyFill="1" applyAlignment="1">
      <alignment horizontal="center"/>
    </xf>
    <xf numFmtId="0" fontId="14" fillId="0" borderId="0" xfId="2" applyFont="1" applyAlignment="1">
      <alignment horizontal="left" vertical="center" wrapText="1"/>
    </xf>
    <xf numFmtId="0" fontId="13" fillId="5" borderId="0" xfId="2" applyFont="1" applyFill="1"/>
    <xf numFmtId="0" fontId="9" fillId="5" borderId="0" xfId="1" applyFill="1" applyAlignment="1">
      <alignment horizontal="center"/>
    </xf>
    <xf numFmtId="0" fontId="13" fillId="0" borderId="0" xfId="3" applyFont="1" applyAlignment="1">
      <alignment horizontal="left" vertical="top"/>
    </xf>
    <xf numFmtId="0" fontId="17" fillId="0" borderId="0" xfId="2" applyFont="1"/>
    <xf numFmtId="0" fontId="17" fillId="0" borderId="0" xfId="2" applyFont="1" applyAlignment="1">
      <alignment horizontal="center"/>
    </xf>
    <xf numFmtId="0" fontId="2" fillId="0" borderId="1" xfId="0" applyFont="1" applyBorder="1" applyAlignment="1">
      <alignment vertical="center"/>
    </xf>
    <xf numFmtId="164" fontId="0" fillId="0" borderId="0" xfId="0" applyNumberFormat="1"/>
    <xf numFmtId="164" fontId="3" fillId="0" borderId="0" xfId="0" applyNumberFormat="1" applyFont="1"/>
    <xf numFmtId="0" fontId="0" fillId="0" borderId="0" xfId="0" applyAlignment="1">
      <alignment horizontal="right"/>
    </xf>
    <xf numFmtId="164" fontId="0" fillId="0" borderId="0" xfId="0" applyNumberFormat="1" applyAlignment="1">
      <alignment horizontal="right"/>
    </xf>
    <xf numFmtId="0" fontId="2" fillId="0" borderId="3" xfId="0" applyFont="1" applyBorder="1" applyAlignment="1">
      <alignment horizontal="right"/>
    </xf>
    <xf numFmtId="164" fontId="0" fillId="0" borderId="3" xfId="0" applyNumberFormat="1" applyBorder="1"/>
    <xf numFmtId="0" fontId="2" fillId="0" borderId="4" xfId="0" applyFont="1" applyBorder="1" applyAlignment="1">
      <alignment horizontal="right"/>
    </xf>
    <xf numFmtId="164" fontId="2" fillId="0" borderId="5" xfId="0" applyNumberFormat="1" applyFont="1" applyBorder="1"/>
    <xf numFmtId="0" fontId="5" fillId="0" borderId="0" xfId="0" applyFont="1" applyAlignment="1">
      <alignment horizontal="right" vertical="center"/>
    </xf>
    <xf numFmtId="0" fontId="6" fillId="0" borderId="0" xfId="0" applyFont="1" applyAlignment="1">
      <alignment vertical="center" wrapText="1"/>
    </xf>
    <xf numFmtId="164" fontId="2" fillId="0" borderId="3" xfId="0" applyNumberFormat="1" applyFont="1" applyBorder="1"/>
    <xf numFmtId="0" fontId="18" fillId="0" borderId="2" xfId="0" applyFont="1" applyBorder="1"/>
    <xf numFmtId="0" fontId="2" fillId="0" borderId="6" xfId="0" applyFont="1" applyBorder="1"/>
    <xf numFmtId="0" fontId="0" fillId="0" borderId="0" xfId="0" applyAlignment="1">
      <alignment horizontal="left" wrapText="1"/>
    </xf>
    <xf numFmtId="0" fontId="0" fillId="0" borderId="4" xfId="0" applyBorder="1"/>
    <xf numFmtId="0" fontId="0" fillId="0" borderId="4" xfId="0" applyBorder="1" applyAlignment="1">
      <alignment horizontal="right"/>
    </xf>
    <xf numFmtId="0" fontId="2" fillId="0" borderId="2" xfId="0" applyFont="1" applyBorder="1" applyAlignment="1">
      <alignment vertical="center" wrapText="1"/>
    </xf>
    <xf numFmtId="0" fontId="2" fillId="0" borderId="2" xfId="0" applyFont="1" applyBorder="1" applyAlignment="1">
      <alignment horizontal="left" vertical="center" wrapText="1"/>
    </xf>
    <xf numFmtId="17" fontId="2" fillId="0" borderId="2" xfId="0" applyNumberFormat="1" applyFont="1" applyBorder="1" applyAlignment="1">
      <alignment horizontal="right" vertical="center" wrapText="1"/>
    </xf>
    <xf numFmtId="0" fontId="2" fillId="0" borderId="2" xfId="0" applyFont="1" applyBorder="1" applyAlignment="1">
      <alignment horizontal="right" vertical="top" wrapText="1"/>
    </xf>
    <xf numFmtId="1" fontId="0" fillId="0" borderId="0" xfId="0" applyNumberFormat="1"/>
    <xf numFmtId="1" fontId="2" fillId="0" borderId="2" xfId="0" applyNumberFormat="1" applyFont="1" applyBorder="1"/>
    <xf numFmtId="0" fontId="2" fillId="0" borderId="2" xfId="0" applyFont="1" applyBorder="1" applyAlignment="1">
      <alignment horizontal="right"/>
    </xf>
    <xf numFmtId="0" fontId="0" fillId="0" borderId="2" xfId="0" applyBorder="1"/>
    <xf numFmtId="0" fontId="2" fillId="0" borderId="2" xfId="0" applyFont="1" applyBorder="1" applyAlignment="1">
      <alignment wrapText="1"/>
    </xf>
    <xf numFmtId="0" fontId="2" fillId="0" borderId="0" xfId="0" applyFont="1" applyAlignment="1">
      <alignment wrapText="1"/>
    </xf>
    <xf numFmtId="1" fontId="2" fillId="0" borderId="5" xfId="0" applyNumberFormat="1" applyFont="1" applyBorder="1"/>
    <xf numFmtId="0" fontId="2" fillId="0" borderId="5" xfId="0" applyFont="1" applyBorder="1" applyAlignment="1">
      <alignment horizontal="right"/>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right" vertical="center" wrapText="1"/>
    </xf>
    <xf numFmtId="0" fontId="2" fillId="0" borderId="2" xfId="0" applyFont="1" applyBorder="1" applyAlignment="1">
      <alignment horizontal="left" wrapText="1"/>
    </xf>
    <xf numFmtId="17" fontId="2" fillId="0" borderId="2" xfId="0" applyNumberFormat="1" applyFont="1" applyBorder="1" applyAlignment="1">
      <alignment horizontal="center" wrapText="1"/>
    </xf>
    <xf numFmtId="17" fontId="2" fillId="0" borderId="2" xfId="0" applyNumberFormat="1" applyFont="1" applyBorder="1" applyAlignment="1">
      <alignment horizontal="right" wrapText="1"/>
    </xf>
    <xf numFmtId="0" fontId="0" fillId="0" borderId="6" xfId="0" applyBorder="1"/>
    <xf numFmtId="0" fontId="0" fillId="0" borderId="6" xfId="0" applyBorder="1" applyAlignment="1">
      <alignment horizontal="right"/>
    </xf>
    <xf numFmtId="0" fontId="2" fillId="0" borderId="0" xfId="0" applyFont="1" applyAlignment="1">
      <alignment horizontal="right"/>
    </xf>
    <xf numFmtId="0" fontId="6" fillId="0" borderId="0" xfId="0" applyFont="1" applyAlignment="1">
      <alignment horizontal="right" vertical="center" wrapText="1"/>
    </xf>
    <xf numFmtId="1" fontId="0" fillId="0" borderId="0" xfId="0" applyNumberFormat="1" applyAlignment="1">
      <alignment horizontal="right"/>
    </xf>
    <xf numFmtId="0" fontId="18" fillId="0" borderId="0" xfId="0" applyFont="1"/>
    <xf numFmtId="1" fontId="2" fillId="0" borderId="3" xfId="0" applyNumberFormat="1" applyFont="1" applyBorder="1" applyAlignment="1">
      <alignment horizontal="right"/>
    </xf>
    <xf numFmtId="1" fontId="2" fillId="0" borderId="5" xfId="0" applyNumberFormat="1" applyFont="1" applyBorder="1" applyAlignment="1">
      <alignment horizontal="right"/>
    </xf>
    <xf numFmtId="0" fontId="20" fillId="0" borderId="0" xfId="0" applyFont="1" applyAlignment="1">
      <alignment vertical="center"/>
    </xf>
    <xf numFmtId="0" fontId="3" fillId="0" borderId="0" xfId="0" applyFont="1"/>
    <xf numFmtId="0" fontId="0" fillId="0" borderId="2" xfId="0" applyBorder="1" applyAlignment="1">
      <alignment horizontal="right"/>
    </xf>
    <xf numFmtId="0" fontId="0" fillId="0" borderId="0" xfId="0" applyBorder="1"/>
    <xf numFmtId="0" fontId="0" fillId="0" borderId="0" xfId="0" applyBorder="1" applyAlignment="1">
      <alignment wrapText="1"/>
    </xf>
    <xf numFmtId="0" fontId="2" fillId="0" borderId="2" xfId="0" applyFont="1" applyBorder="1" applyAlignment="1">
      <alignment horizontal="right" vertical="center" wrapText="1"/>
    </xf>
    <xf numFmtId="0" fontId="7" fillId="2" borderId="0" xfId="0" applyFont="1" applyFill="1" applyAlignment="1">
      <alignment horizontal="left" wrapText="1"/>
    </xf>
    <xf numFmtId="0" fontId="0" fillId="2" borderId="0" xfId="0" applyFill="1" applyAlignment="1">
      <alignment horizontal="left"/>
    </xf>
    <xf numFmtId="0" fontId="14" fillId="3" borderId="0" xfId="3" applyFont="1" applyFill="1" applyAlignment="1">
      <alignment horizontal="left" vertical="center" wrapText="1"/>
    </xf>
    <xf numFmtId="0" fontId="14" fillId="4" borderId="0" xfId="2" applyFont="1" applyFill="1" applyAlignment="1">
      <alignment horizontal="left" vertical="center" wrapText="1"/>
    </xf>
    <xf numFmtId="0" fontId="14" fillId="5" borderId="0" xfId="2" applyFont="1" applyFill="1" applyAlignment="1">
      <alignment horizontal="left" vertical="center" wrapText="1"/>
    </xf>
    <xf numFmtId="0" fontId="19" fillId="0" borderId="0" xfId="2" applyFont="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6" fillId="0" borderId="0" xfId="0" applyFont="1" applyAlignment="1">
      <alignment horizontal="left" vertical="center" wrapText="1"/>
    </xf>
    <xf numFmtId="0" fontId="8"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horizontal="left" vertical="center" wrapText="1"/>
    </xf>
    <xf numFmtId="0" fontId="2" fillId="0" borderId="0" xfId="0" applyFont="1" applyAlignment="1">
      <alignment horizontal="left"/>
    </xf>
    <xf numFmtId="0" fontId="0" fillId="0" borderId="0" xfId="0" applyAlignment="1">
      <alignment horizontal="left"/>
    </xf>
    <xf numFmtId="0" fontId="0" fillId="0" borderId="0" xfId="0" applyAlignment="1">
      <alignment vertical="center"/>
    </xf>
    <xf numFmtId="0" fontId="6" fillId="0" borderId="0" xfId="0" applyFont="1" applyAlignment="1">
      <alignment vertical="center"/>
    </xf>
  </cellXfs>
  <cellStyles count="4">
    <cellStyle name="Hyperlink" xfId="1" builtinId="8"/>
    <cellStyle name="Normal" xfId="0" builtinId="0"/>
    <cellStyle name="Normal 2" xfId="2" xr:uid="{791C416D-5E4A-4C3B-B492-04F58595AD64}"/>
    <cellStyle name="Normal 2 2" xfId="3" xr:uid="{C0ACA718-8615-47B3-B6C2-CAFF434FDF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2369060</xdr:colOff>
      <xdr:row>0</xdr:row>
      <xdr:rowOff>123825</xdr:rowOff>
    </xdr:from>
    <xdr:to>
      <xdr:col>3</xdr:col>
      <xdr:colOff>2371736</xdr:colOff>
      <xdr:row>6</xdr:row>
      <xdr:rowOff>28575</xdr:rowOff>
    </xdr:to>
    <xdr:pic>
      <xdr:nvPicPr>
        <xdr:cNvPr id="2" name="Picture 1">
          <a:extLst>
            <a:ext uri="{FF2B5EF4-FFF2-40B4-BE49-F238E27FC236}">
              <a16:creationId xmlns:a16="http://schemas.microsoft.com/office/drawing/2014/main" id="{3D1C361F-DEA7-484F-9344-1A1DAFFCD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0810" y="123825"/>
          <a:ext cx="2676" cy="1009650"/>
        </a:xfrm>
        <a:prstGeom prst="rect">
          <a:avLst/>
        </a:prstGeom>
      </xdr:spPr>
    </xdr:pic>
    <xdr:clientData/>
  </xdr:twoCellAnchor>
  <xdr:twoCellAnchor editAs="oneCell">
    <xdr:from>
      <xdr:col>3</xdr:col>
      <xdr:colOff>4495800</xdr:colOff>
      <xdr:row>0</xdr:row>
      <xdr:rowOff>68060</xdr:rowOff>
    </xdr:from>
    <xdr:to>
      <xdr:col>3</xdr:col>
      <xdr:colOff>6559550</xdr:colOff>
      <xdr:row>2</xdr:row>
      <xdr:rowOff>130331</xdr:rowOff>
    </xdr:to>
    <xdr:pic>
      <xdr:nvPicPr>
        <xdr:cNvPr id="3" name="Picture 2">
          <a:extLst>
            <a:ext uri="{FF2B5EF4-FFF2-40B4-BE49-F238E27FC236}">
              <a16:creationId xmlns:a16="http://schemas.microsoft.com/office/drawing/2014/main" id="{8982F550-19EF-4796-AEE6-D73D8B1FDC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67550" y="68060"/>
          <a:ext cx="1968500" cy="430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0F45-1331-44A4-9C6D-A8549E4761AB}">
  <dimension ref="A1:J19"/>
  <sheetViews>
    <sheetView tabSelected="1" workbookViewId="0"/>
  </sheetViews>
  <sheetFormatPr defaultColWidth="9.1796875" defaultRowHeight="14.5" x14ac:dyDescent="0.35"/>
  <cols>
    <col min="1" max="1" width="18.54296875" style="17" customWidth="1"/>
    <col min="2" max="2" width="2" style="17" customWidth="1"/>
    <col min="3" max="3" width="16.26953125" style="16" customWidth="1"/>
    <col min="4" max="4" width="95.453125" style="17" bestFit="1" customWidth="1"/>
    <col min="5" max="16384" width="9.1796875" style="17"/>
  </cols>
  <sheetData>
    <row r="1" spans="1:10" ht="26" x14ac:dyDescent="0.6">
      <c r="A1" s="15" t="s">
        <v>199</v>
      </c>
      <c r="B1" s="15"/>
    </row>
    <row r="3" spans="1:10" x14ac:dyDescent="0.35">
      <c r="A3" s="85" t="s">
        <v>275</v>
      </c>
      <c r="B3" s="85"/>
      <c r="C3" s="86"/>
      <c r="D3" s="86"/>
      <c r="E3" s="86"/>
      <c r="F3" s="86"/>
      <c r="G3" s="86"/>
    </row>
    <row r="5" spans="1:10" x14ac:dyDescent="0.35">
      <c r="A5" s="18" t="s">
        <v>200</v>
      </c>
      <c r="B5" s="18"/>
      <c r="C5" s="19" t="s">
        <v>201</v>
      </c>
      <c r="D5" s="20"/>
    </row>
    <row r="6" spans="1:10" x14ac:dyDescent="0.35">
      <c r="A6" s="21"/>
      <c r="B6" s="21"/>
      <c r="C6" s="22"/>
      <c r="D6" s="20"/>
    </row>
    <row r="7" spans="1:10" ht="26" x14ac:dyDescent="0.35">
      <c r="A7" s="87" t="s">
        <v>202</v>
      </c>
      <c r="B7" s="23"/>
      <c r="C7" s="24" t="s">
        <v>203</v>
      </c>
      <c r="D7" s="25" t="s">
        <v>204</v>
      </c>
      <c r="F7" s="26"/>
      <c r="G7" s="26"/>
      <c r="H7" s="26"/>
      <c r="I7" s="26"/>
      <c r="J7" s="26"/>
    </row>
    <row r="8" spans="1:10" ht="26" x14ac:dyDescent="0.35">
      <c r="A8" s="87"/>
      <c r="B8" s="23"/>
      <c r="C8" s="24" t="s">
        <v>205</v>
      </c>
      <c r="D8" s="25" t="s">
        <v>206</v>
      </c>
      <c r="F8" s="26"/>
      <c r="G8" s="26"/>
      <c r="H8" s="26"/>
      <c r="I8" s="26"/>
      <c r="J8" s="26"/>
    </row>
    <row r="9" spans="1:10" x14ac:dyDescent="0.35">
      <c r="A9" s="27"/>
      <c r="C9" s="17"/>
      <c r="D9" s="20"/>
    </row>
    <row r="10" spans="1:10" x14ac:dyDescent="0.35">
      <c r="A10" s="88" t="s">
        <v>207</v>
      </c>
      <c r="B10" s="28"/>
      <c r="C10" s="29" t="s">
        <v>208</v>
      </c>
      <c r="D10" s="28" t="s">
        <v>209</v>
      </c>
    </row>
    <row r="11" spans="1:10" x14ac:dyDescent="0.35">
      <c r="A11" s="88"/>
      <c r="B11" s="28"/>
      <c r="C11" s="29" t="s">
        <v>210</v>
      </c>
      <c r="D11" s="28" t="s">
        <v>211</v>
      </c>
    </row>
    <row r="12" spans="1:10" x14ac:dyDescent="0.35">
      <c r="A12" s="30"/>
      <c r="B12" s="20"/>
      <c r="C12" s="22"/>
      <c r="D12" s="20"/>
    </row>
    <row r="13" spans="1:10" ht="15" customHeight="1" x14ac:dyDescent="0.35">
      <c r="A13" s="89" t="s">
        <v>212</v>
      </c>
      <c r="B13" s="31"/>
      <c r="C13" s="32" t="s">
        <v>213</v>
      </c>
      <c r="D13" s="31" t="s">
        <v>214</v>
      </c>
    </row>
    <row r="14" spans="1:10" x14ac:dyDescent="0.35">
      <c r="A14" s="89"/>
      <c r="B14" s="31"/>
      <c r="C14" s="32" t="s">
        <v>215</v>
      </c>
      <c r="D14" s="31" t="s">
        <v>216</v>
      </c>
    </row>
    <row r="15" spans="1:10" x14ac:dyDescent="0.35">
      <c r="A15" s="20"/>
      <c r="B15" s="20"/>
      <c r="C15" s="22"/>
      <c r="D15" s="20"/>
    </row>
    <row r="16" spans="1:10" x14ac:dyDescent="0.35">
      <c r="A16" s="33" t="s">
        <v>217</v>
      </c>
      <c r="B16" s="20"/>
      <c r="C16" s="22"/>
      <c r="D16" s="20"/>
    </row>
    <row r="17" spans="1:4" x14ac:dyDescent="0.35">
      <c r="A17" s="34"/>
      <c r="B17" s="34"/>
      <c r="C17" s="35"/>
      <c r="D17" s="34"/>
    </row>
    <row r="18" spans="1:4" x14ac:dyDescent="0.35">
      <c r="A18" s="90" t="s">
        <v>249</v>
      </c>
      <c r="B18" s="90"/>
      <c r="C18" s="90"/>
      <c r="D18" s="90"/>
    </row>
    <row r="19" spans="1:4" x14ac:dyDescent="0.35">
      <c r="A19" s="90"/>
      <c r="B19" s="90"/>
      <c r="C19" s="90"/>
      <c r="D19" s="90"/>
    </row>
  </sheetData>
  <mergeCells count="5">
    <mergeCell ref="A3:G3"/>
    <mergeCell ref="A7:A8"/>
    <mergeCell ref="A10:A11"/>
    <mergeCell ref="A13:A14"/>
    <mergeCell ref="A18:D19"/>
  </mergeCells>
  <hyperlinks>
    <hyperlink ref="C7" location="'Table 1a'!A1" display="1a" xr:uid="{5F51C400-E552-4508-B146-A635DC0FD8A5}"/>
    <hyperlink ref="C8" location="'Table 1b'!A1" display="1b" xr:uid="{E1D0AD9E-8831-4DB6-B0A5-7CDC59659693}"/>
    <hyperlink ref="C10" location="'Table 2a'!A1" display="2a" xr:uid="{286C9EE7-081C-4DC7-923D-16613C813EBD}"/>
    <hyperlink ref="C13" location="'Table 3a'!A1" display="3a" xr:uid="{3127BA1D-850F-4162-8F09-6C7F3B73DC12}"/>
    <hyperlink ref="C14" location="'Table 3b'!A1" display="3b" xr:uid="{DC5E4D30-2B14-4639-B121-024D26885CF7}"/>
    <hyperlink ref="C11" location="'Table 2b'!A1" display="2b" xr:uid="{D902E53C-151A-4807-B83B-BBDFD045031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BE0EC-31FA-435D-AB5D-9E1C0D818443}">
  <sheetPr>
    <tabColor theme="9" tint="0.39997558519241921"/>
  </sheetPr>
  <dimension ref="A1:I56"/>
  <sheetViews>
    <sheetView workbookViewId="0"/>
  </sheetViews>
  <sheetFormatPr defaultRowHeight="14.5" x14ac:dyDescent="0.35"/>
  <cols>
    <col min="1" max="1" width="35.7265625" bestFit="1" customWidth="1"/>
    <col min="6" max="6" width="10.7265625" customWidth="1"/>
    <col min="7" max="7" width="19.81640625" customWidth="1"/>
    <col min="8" max="8" width="17.7265625" customWidth="1"/>
    <col min="9" max="9" width="21.26953125" customWidth="1"/>
  </cols>
  <sheetData>
    <row r="1" spans="1:9" x14ac:dyDescent="0.35">
      <c r="A1" s="1" t="s">
        <v>241</v>
      </c>
    </row>
    <row r="3" spans="1:9" x14ac:dyDescent="0.35">
      <c r="A3" s="1" t="s">
        <v>276</v>
      </c>
    </row>
    <row r="4" spans="1:9" ht="15" thickBot="1" x14ac:dyDescent="0.4"/>
    <row r="5" spans="1:9" ht="29" x14ac:dyDescent="0.35">
      <c r="A5" s="36" t="s">
        <v>219</v>
      </c>
      <c r="B5" s="4" t="s">
        <v>242</v>
      </c>
      <c r="C5" s="4" t="s">
        <v>243</v>
      </c>
      <c r="D5" s="4" t="s">
        <v>244</v>
      </c>
      <c r="E5" s="4" t="s">
        <v>245</v>
      </c>
      <c r="F5" s="4" t="s">
        <v>250</v>
      </c>
      <c r="G5" s="4" t="s">
        <v>252</v>
      </c>
      <c r="H5" s="4" t="s">
        <v>220</v>
      </c>
      <c r="I5" s="4" t="s">
        <v>225</v>
      </c>
    </row>
    <row r="6" spans="1:9" x14ac:dyDescent="0.35">
      <c r="A6" t="s">
        <v>3</v>
      </c>
      <c r="B6">
        <v>136</v>
      </c>
      <c r="C6">
        <v>94</v>
      </c>
      <c r="D6">
        <v>53</v>
      </c>
      <c r="E6">
        <v>46</v>
      </c>
      <c r="F6">
        <v>39</v>
      </c>
      <c r="G6" s="37">
        <f>(F6/I6)*10000</f>
        <v>214.63951568519539</v>
      </c>
      <c r="H6" s="37">
        <f t="shared" ref="H6:H33" si="0">(G6/$G$37)</f>
        <v>0.57128374044632768</v>
      </c>
      <c r="I6">
        <v>1817</v>
      </c>
    </row>
    <row r="7" spans="1:9" x14ac:dyDescent="0.35">
      <c r="A7" t="s">
        <v>13</v>
      </c>
      <c r="B7">
        <v>17</v>
      </c>
      <c r="C7">
        <v>16</v>
      </c>
      <c r="D7">
        <v>23</v>
      </c>
      <c r="E7">
        <v>17</v>
      </c>
      <c r="F7">
        <v>21</v>
      </c>
      <c r="G7" s="37">
        <f t="shared" ref="G7:G33" si="1">(F7/I7)*10000</f>
        <v>74.973223848625494</v>
      </c>
      <c r="H7" s="37">
        <f t="shared" si="0"/>
        <v>0.19954845507749547</v>
      </c>
      <c r="I7">
        <v>2801</v>
      </c>
    </row>
    <row r="8" spans="1:9" x14ac:dyDescent="0.35">
      <c r="A8" t="s">
        <v>15</v>
      </c>
      <c r="B8">
        <v>121</v>
      </c>
      <c r="C8">
        <v>110</v>
      </c>
      <c r="D8">
        <v>118</v>
      </c>
      <c r="E8">
        <v>103</v>
      </c>
      <c r="F8">
        <v>115</v>
      </c>
      <c r="G8" s="37">
        <f t="shared" si="1"/>
        <v>392.62546944349606</v>
      </c>
      <c r="H8" s="37">
        <f t="shared" si="0"/>
        <v>1.0450104961434497</v>
      </c>
      <c r="I8">
        <v>2929</v>
      </c>
    </row>
    <row r="9" spans="1:9" x14ac:dyDescent="0.35">
      <c r="A9" t="s">
        <v>30</v>
      </c>
      <c r="B9">
        <v>94</v>
      </c>
      <c r="C9">
        <v>79</v>
      </c>
      <c r="D9">
        <v>65</v>
      </c>
      <c r="E9">
        <v>56</v>
      </c>
      <c r="F9">
        <v>56</v>
      </c>
      <c r="G9" s="37">
        <f t="shared" si="1"/>
        <v>353.31230283911668</v>
      </c>
      <c r="H9" s="37">
        <f t="shared" si="0"/>
        <v>0.94037471742934131</v>
      </c>
      <c r="I9">
        <v>1585</v>
      </c>
    </row>
    <row r="10" spans="1:9" x14ac:dyDescent="0.35">
      <c r="A10" t="s">
        <v>227</v>
      </c>
      <c r="B10">
        <v>268</v>
      </c>
      <c r="C10">
        <v>252</v>
      </c>
      <c r="D10">
        <v>277</v>
      </c>
      <c r="E10">
        <v>290</v>
      </c>
      <c r="F10">
        <v>251</v>
      </c>
      <c r="G10" s="37">
        <f t="shared" si="1"/>
        <v>664.90066225165572</v>
      </c>
      <c r="H10" s="37">
        <f t="shared" si="0"/>
        <v>1.7696971414782501</v>
      </c>
      <c r="I10">
        <v>3775</v>
      </c>
    </row>
    <row r="11" spans="1:9" x14ac:dyDescent="0.35">
      <c r="A11" t="s">
        <v>228</v>
      </c>
      <c r="B11">
        <v>27</v>
      </c>
      <c r="C11">
        <v>22</v>
      </c>
      <c r="D11">
        <v>52</v>
      </c>
      <c r="E11">
        <v>60</v>
      </c>
      <c r="F11">
        <v>47</v>
      </c>
      <c r="G11" s="37">
        <f t="shared" si="1"/>
        <v>141.69430208019295</v>
      </c>
      <c r="H11" s="37">
        <f t="shared" si="0"/>
        <v>0.37713302992645459</v>
      </c>
      <c r="I11">
        <v>3317</v>
      </c>
    </row>
    <row r="12" spans="1:9" x14ac:dyDescent="0.35">
      <c r="A12" t="s">
        <v>60</v>
      </c>
      <c r="B12">
        <v>33</v>
      </c>
      <c r="C12">
        <v>25</v>
      </c>
      <c r="D12">
        <v>44</v>
      </c>
      <c r="E12">
        <v>26</v>
      </c>
      <c r="F12">
        <v>35</v>
      </c>
      <c r="G12" s="37">
        <f t="shared" si="1"/>
        <v>188.47603661820142</v>
      </c>
      <c r="H12" s="37">
        <f t="shared" si="0"/>
        <v>0.50164712140734591</v>
      </c>
      <c r="I12">
        <v>1857</v>
      </c>
    </row>
    <row r="13" spans="1:9" x14ac:dyDescent="0.35">
      <c r="A13" t="s">
        <v>65</v>
      </c>
      <c r="B13">
        <v>154</v>
      </c>
      <c r="C13">
        <v>150</v>
      </c>
      <c r="D13">
        <v>148</v>
      </c>
      <c r="E13">
        <v>115</v>
      </c>
      <c r="F13">
        <v>233</v>
      </c>
      <c r="G13" s="37">
        <f t="shared" si="1"/>
        <v>778.48312729702639</v>
      </c>
      <c r="H13" s="38">
        <f t="shared" si="0"/>
        <v>2.0720078100105179</v>
      </c>
      <c r="I13">
        <v>2993</v>
      </c>
    </row>
    <row r="14" spans="1:9" x14ac:dyDescent="0.35">
      <c r="A14" t="s">
        <v>71</v>
      </c>
      <c r="B14">
        <v>53</v>
      </c>
      <c r="C14">
        <v>29</v>
      </c>
      <c r="D14">
        <v>30</v>
      </c>
      <c r="E14">
        <v>39</v>
      </c>
      <c r="F14">
        <v>35</v>
      </c>
      <c r="G14" s="37">
        <f t="shared" si="1"/>
        <v>381.67938931297709</v>
      </c>
      <c r="H14" s="37">
        <f t="shared" si="0"/>
        <v>1.0158764497856503</v>
      </c>
      <c r="I14">
        <v>917</v>
      </c>
    </row>
    <row r="15" spans="1:9" x14ac:dyDescent="0.35">
      <c r="A15" t="s">
        <v>229</v>
      </c>
      <c r="B15">
        <v>347</v>
      </c>
      <c r="C15">
        <v>306</v>
      </c>
      <c r="D15">
        <v>240</v>
      </c>
      <c r="E15">
        <v>263</v>
      </c>
      <c r="F15">
        <v>412</v>
      </c>
      <c r="G15" s="37">
        <f t="shared" si="1"/>
        <v>1059.3983029056312</v>
      </c>
      <c r="H15" s="38">
        <f t="shared" si="0"/>
        <v>2.8196906015855547</v>
      </c>
      <c r="I15">
        <v>3889</v>
      </c>
    </row>
    <row r="16" spans="1:9" x14ac:dyDescent="0.35">
      <c r="A16" t="s">
        <v>230</v>
      </c>
      <c r="B16">
        <v>36</v>
      </c>
      <c r="C16">
        <v>35</v>
      </c>
      <c r="D16">
        <v>70</v>
      </c>
      <c r="E16">
        <v>74</v>
      </c>
      <c r="F16">
        <v>79</v>
      </c>
      <c r="G16" s="37">
        <f t="shared" si="1"/>
        <v>276.41707487753672</v>
      </c>
      <c r="H16" s="37">
        <f t="shared" si="0"/>
        <v>0.73571066331922275</v>
      </c>
      <c r="I16">
        <v>2858</v>
      </c>
    </row>
    <row r="17" spans="1:9" x14ac:dyDescent="0.35">
      <c r="A17" t="s">
        <v>100</v>
      </c>
      <c r="B17">
        <v>137</v>
      </c>
      <c r="C17">
        <v>80</v>
      </c>
      <c r="D17">
        <v>96</v>
      </c>
      <c r="E17">
        <v>70</v>
      </c>
      <c r="F17">
        <v>74</v>
      </c>
      <c r="G17" s="37">
        <f t="shared" si="1"/>
        <v>332.28558599012121</v>
      </c>
      <c r="H17" s="37">
        <f t="shared" si="0"/>
        <v>0.88441008569574253</v>
      </c>
      <c r="I17">
        <v>2227</v>
      </c>
    </row>
    <row r="18" spans="1:9" x14ac:dyDescent="0.35">
      <c r="A18" t="s">
        <v>108</v>
      </c>
      <c r="B18">
        <v>63</v>
      </c>
      <c r="C18">
        <v>67</v>
      </c>
      <c r="D18">
        <v>83</v>
      </c>
      <c r="E18">
        <v>81</v>
      </c>
      <c r="F18">
        <v>73</v>
      </c>
      <c r="G18" s="37">
        <f t="shared" si="1"/>
        <v>391.42091152815016</v>
      </c>
      <c r="H18" s="37">
        <f t="shared" si="0"/>
        <v>1.0418044492547103</v>
      </c>
      <c r="I18">
        <v>1865</v>
      </c>
    </row>
    <row r="19" spans="1:9" x14ac:dyDescent="0.35">
      <c r="A19" t="s">
        <v>231</v>
      </c>
      <c r="B19">
        <v>40</v>
      </c>
      <c r="C19">
        <v>36</v>
      </c>
      <c r="D19">
        <v>22</v>
      </c>
      <c r="E19">
        <v>38</v>
      </c>
      <c r="F19">
        <v>37</v>
      </c>
      <c r="G19" s="37">
        <f t="shared" si="1"/>
        <v>267.34104046242777</v>
      </c>
      <c r="H19" s="37">
        <f t="shared" si="0"/>
        <v>0.71155392371546922</v>
      </c>
      <c r="I19">
        <v>1384</v>
      </c>
    </row>
    <row r="20" spans="1:9" x14ac:dyDescent="0.35">
      <c r="A20" t="s">
        <v>232</v>
      </c>
      <c r="B20">
        <v>2</v>
      </c>
      <c r="C20">
        <v>1</v>
      </c>
      <c r="D20">
        <v>2</v>
      </c>
      <c r="E20">
        <v>3</v>
      </c>
      <c r="F20">
        <v>2</v>
      </c>
      <c r="G20" s="37">
        <f t="shared" si="1"/>
        <v>43.383947939262477</v>
      </c>
      <c r="H20" s="37">
        <f t="shared" si="0"/>
        <v>0.11547055524678541</v>
      </c>
      <c r="I20">
        <v>461</v>
      </c>
    </row>
    <row r="21" spans="1:9" x14ac:dyDescent="0.35">
      <c r="A21" t="s">
        <v>131</v>
      </c>
      <c r="B21">
        <v>52</v>
      </c>
      <c r="C21">
        <v>57</v>
      </c>
      <c r="D21">
        <v>57</v>
      </c>
      <c r="E21">
        <v>41</v>
      </c>
      <c r="F21">
        <v>48</v>
      </c>
      <c r="G21" s="37">
        <f t="shared" si="1"/>
        <v>218.97810218978103</v>
      </c>
      <c r="H21" s="37">
        <f t="shared" si="0"/>
        <v>0.58283130622738766</v>
      </c>
      <c r="I21">
        <v>2192</v>
      </c>
    </row>
    <row r="22" spans="1:9" x14ac:dyDescent="0.35">
      <c r="A22" t="s">
        <v>233</v>
      </c>
      <c r="B22">
        <v>41</v>
      </c>
      <c r="C22">
        <v>44</v>
      </c>
      <c r="D22">
        <v>44</v>
      </c>
      <c r="E22">
        <v>40</v>
      </c>
      <c r="F22">
        <v>41</v>
      </c>
      <c r="G22" s="37">
        <f t="shared" si="1"/>
        <v>682.19633943427618</v>
      </c>
      <c r="H22" s="38">
        <f t="shared" si="0"/>
        <v>1.8157312518464983</v>
      </c>
      <c r="I22">
        <v>601</v>
      </c>
    </row>
    <row r="23" spans="1:9" x14ac:dyDescent="0.35">
      <c r="A23" t="s">
        <v>137</v>
      </c>
      <c r="B23">
        <v>4</v>
      </c>
      <c r="C23">
        <v>10</v>
      </c>
      <c r="D23">
        <v>7</v>
      </c>
      <c r="E23">
        <v>17</v>
      </c>
      <c r="F23">
        <v>4</v>
      </c>
      <c r="G23" s="37">
        <f t="shared" si="1"/>
        <v>98.280098280098272</v>
      </c>
      <c r="H23" s="37">
        <f t="shared" si="0"/>
        <v>0.26158194579247207</v>
      </c>
      <c r="I23">
        <v>407</v>
      </c>
    </row>
    <row r="24" spans="1:9" x14ac:dyDescent="0.35">
      <c r="A24" t="s">
        <v>142</v>
      </c>
      <c r="B24">
        <v>9</v>
      </c>
      <c r="C24">
        <v>10</v>
      </c>
      <c r="D24">
        <v>10</v>
      </c>
      <c r="E24">
        <v>8</v>
      </c>
      <c r="F24">
        <v>15</v>
      </c>
      <c r="G24" s="37">
        <f t="shared" si="1"/>
        <v>228.31050228310502</v>
      </c>
      <c r="H24" s="37">
        <f t="shared" si="0"/>
        <v>0.60767038777132498</v>
      </c>
      <c r="I24">
        <v>657</v>
      </c>
    </row>
    <row r="25" spans="1:9" x14ac:dyDescent="0.35">
      <c r="A25" t="s">
        <v>147</v>
      </c>
      <c r="B25">
        <v>9</v>
      </c>
      <c r="C25">
        <v>10</v>
      </c>
      <c r="D25">
        <v>5</v>
      </c>
      <c r="E25">
        <v>7</v>
      </c>
      <c r="F25">
        <v>9</v>
      </c>
      <c r="G25" s="37">
        <f t="shared" si="1"/>
        <v>322.58064516129031</v>
      </c>
      <c r="H25" s="37">
        <f t="shared" si="0"/>
        <v>0.85857945110916245</v>
      </c>
      <c r="I25">
        <v>279</v>
      </c>
    </row>
    <row r="26" spans="1:9" x14ac:dyDescent="0.35">
      <c r="A26" t="s">
        <v>234</v>
      </c>
      <c r="B26">
        <v>2</v>
      </c>
      <c r="C26">
        <v>1</v>
      </c>
      <c r="D26">
        <v>3</v>
      </c>
      <c r="E26">
        <v>0</v>
      </c>
      <c r="F26">
        <v>3</v>
      </c>
      <c r="G26" s="37">
        <f t="shared" si="1"/>
        <v>107.14285714285714</v>
      </c>
      <c r="H26" s="37">
        <f t="shared" si="0"/>
        <v>0.28517103197554322</v>
      </c>
      <c r="I26">
        <v>280</v>
      </c>
    </row>
    <row r="27" spans="1:9" x14ac:dyDescent="0.35">
      <c r="A27" t="s">
        <v>161</v>
      </c>
      <c r="B27">
        <v>3</v>
      </c>
      <c r="C27">
        <v>4</v>
      </c>
      <c r="D27">
        <v>3</v>
      </c>
      <c r="E27">
        <v>0</v>
      </c>
      <c r="F27">
        <v>1</v>
      </c>
      <c r="G27" s="37">
        <f t="shared" si="1"/>
        <v>36.630036630036628</v>
      </c>
      <c r="H27" s="37">
        <f t="shared" si="0"/>
        <v>9.7494369906168624E-2</v>
      </c>
      <c r="I27">
        <v>273</v>
      </c>
    </row>
    <row r="28" spans="1:9" x14ac:dyDescent="0.35">
      <c r="A28" t="s">
        <v>164</v>
      </c>
      <c r="B28">
        <v>25</v>
      </c>
      <c r="C28">
        <v>27</v>
      </c>
      <c r="D28">
        <v>24</v>
      </c>
      <c r="E28">
        <v>25</v>
      </c>
      <c r="F28">
        <v>31</v>
      </c>
      <c r="G28" s="37">
        <f t="shared" si="1"/>
        <v>146.71083767155704</v>
      </c>
      <c r="H28" s="37">
        <f t="shared" si="0"/>
        <v>0.39048502248741374</v>
      </c>
      <c r="I28">
        <v>2113</v>
      </c>
    </row>
    <row r="29" spans="1:9" x14ac:dyDescent="0.35">
      <c r="A29" t="s">
        <v>235</v>
      </c>
      <c r="B29">
        <v>21</v>
      </c>
      <c r="C29">
        <v>17</v>
      </c>
      <c r="D29">
        <v>36</v>
      </c>
      <c r="E29">
        <v>20</v>
      </c>
      <c r="F29">
        <v>32</v>
      </c>
      <c r="G29" s="37">
        <f t="shared" si="1"/>
        <v>132.28606862339808</v>
      </c>
      <c r="H29" s="37">
        <f t="shared" si="0"/>
        <v>0.35209211058300499</v>
      </c>
      <c r="I29">
        <v>2419</v>
      </c>
    </row>
    <row r="30" spans="1:9" x14ac:dyDescent="0.35">
      <c r="A30" t="s">
        <v>173</v>
      </c>
      <c r="B30">
        <v>11</v>
      </c>
      <c r="C30">
        <v>6</v>
      </c>
      <c r="D30">
        <v>9</v>
      </c>
      <c r="E30">
        <v>13</v>
      </c>
      <c r="F30">
        <v>6</v>
      </c>
      <c r="G30" s="37">
        <f t="shared" si="1"/>
        <v>128.75536480686696</v>
      </c>
      <c r="H30" s="37">
        <f t="shared" si="0"/>
        <v>0.34269480237404343</v>
      </c>
      <c r="I30">
        <v>466</v>
      </c>
    </row>
    <row r="31" spans="1:9" x14ac:dyDescent="0.35">
      <c r="A31" t="s">
        <v>177</v>
      </c>
      <c r="B31">
        <v>1</v>
      </c>
      <c r="C31">
        <v>1</v>
      </c>
      <c r="D31">
        <v>0</v>
      </c>
      <c r="E31">
        <v>1</v>
      </c>
      <c r="F31">
        <v>0</v>
      </c>
      <c r="G31" s="37">
        <f t="shared" si="1"/>
        <v>0</v>
      </c>
      <c r="H31" s="37">
        <f t="shared" si="0"/>
        <v>0</v>
      </c>
      <c r="I31">
        <v>127</v>
      </c>
    </row>
    <row r="32" spans="1:9" x14ac:dyDescent="0.35">
      <c r="A32" t="s">
        <v>181</v>
      </c>
      <c r="B32">
        <v>9</v>
      </c>
      <c r="C32">
        <v>10</v>
      </c>
      <c r="D32">
        <v>14</v>
      </c>
      <c r="E32">
        <v>11</v>
      </c>
      <c r="F32">
        <v>17</v>
      </c>
      <c r="G32" s="37">
        <f t="shared" si="1"/>
        <v>166.34050880626222</v>
      </c>
      <c r="H32" s="37">
        <f t="shared" si="0"/>
        <v>0.4427312825191082</v>
      </c>
      <c r="I32">
        <v>1022</v>
      </c>
    </row>
    <row r="33" spans="1:9" x14ac:dyDescent="0.35">
      <c r="A33" t="s">
        <v>185</v>
      </c>
      <c r="B33">
        <v>5</v>
      </c>
      <c r="C33">
        <v>7</v>
      </c>
      <c r="D33">
        <v>5</v>
      </c>
      <c r="E33">
        <v>3</v>
      </c>
      <c r="F33">
        <v>4</v>
      </c>
      <c r="G33" s="37">
        <f t="shared" si="1"/>
        <v>78.740157480314963</v>
      </c>
      <c r="H33" s="37">
        <f t="shared" si="0"/>
        <v>0.20957451168806329</v>
      </c>
      <c r="I33">
        <v>508</v>
      </c>
    </row>
    <row r="34" spans="1:9" x14ac:dyDescent="0.35">
      <c r="A34" t="s">
        <v>191</v>
      </c>
      <c r="B34">
        <v>1</v>
      </c>
      <c r="C34">
        <v>1</v>
      </c>
      <c r="D34">
        <v>5</v>
      </c>
      <c r="E34">
        <v>1</v>
      </c>
      <c r="F34">
        <v>2</v>
      </c>
      <c r="G34" s="40" t="s">
        <v>221</v>
      </c>
      <c r="H34" s="40" t="s">
        <v>221</v>
      </c>
      <c r="I34" s="39" t="s">
        <v>221</v>
      </c>
    </row>
    <row r="35" spans="1:9" x14ac:dyDescent="0.35">
      <c r="A35" t="s">
        <v>189</v>
      </c>
      <c r="B35">
        <v>2</v>
      </c>
      <c r="C35" s="37">
        <v>0</v>
      </c>
      <c r="D35">
        <v>3</v>
      </c>
      <c r="E35">
        <v>0</v>
      </c>
      <c r="F35">
        <v>0</v>
      </c>
      <c r="G35" s="40" t="s">
        <v>221</v>
      </c>
      <c r="H35" s="40" t="s">
        <v>221</v>
      </c>
      <c r="I35" s="39" t="s">
        <v>221</v>
      </c>
    </row>
    <row r="36" spans="1:9" x14ac:dyDescent="0.35">
      <c r="A36" t="s">
        <v>190</v>
      </c>
      <c r="B36">
        <v>8</v>
      </c>
      <c r="C36" s="37">
        <v>14</v>
      </c>
      <c r="D36">
        <v>17</v>
      </c>
      <c r="E36">
        <v>4</v>
      </c>
      <c r="F36">
        <v>7</v>
      </c>
      <c r="G36" s="40" t="s">
        <v>221</v>
      </c>
      <c r="H36" s="40" t="s">
        <v>221</v>
      </c>
      <c r="I36" s="39" t="s">
        <v>221</v>
      </c>
    </row>
    <row r="37" spans="1:9" x14ac:dyDescent="0.35">
      <c r="A37" s="6" t="s">
        <v>193</v>
      </c>
      <c r="B37" s="6">
        <v>1731</v>
      </c>
      <c r="C37" s="6">
        <v>1521</v>
      </c>
      <c r="D37" s="6">
        <v>1565</v>
      </c>
      <c r="E37" s="6">
        <v>1472</v>
      </c>
      <c r="F37" s="6">
        <v>1729</v>
      </c>
      <c r="G37" s="47">
        <f>(F37/I37)*10000</f>
        <v>375.71437884352116</v>
      </c>
      <c r="H37" s="47">
        <f>(G37/$G$37)</f>
        <v>1</v>
      </c>
      <c r="I37" s="6">
        <v>46019</v>
      </c>
    </row>
    <row r="38" spans="1:9" ht="15" thickBot="1" x14ac:dyDescent="0.4">
      <c r="A38" s="8" t="s">
        <v>194</v>
      </c>
      <c r="B38" s="8">
        <v>10781</v>
      </c>
      <c r="C38" s="8">
        <v>9858</v>
      </c>
      <c r="D38" s="8">
        <v>10841</v>
      </c>
      <c r="E38" s="8">
        <v>10469</v>
      </c>
      <c r="F38" s="8">
        <v>11520</v>
      </c>
      <c r="G38" s="44">
        <f>(F38/I38)*10000</f>
        <v>158.31961321638937</v>
      </c>
      <c r="H38" s="44">
        <f>(G38/$G$37)</f>
        <v>0.42138289650694172</v>
      </c>
      <c r="I38" s="8">
        <v>727642</v>
      </c>
    </row>
    <row r="40" spans="1:9" x14ac:dyDescent="0.35">
      <c r="A40" s="91" t="s">
        <v>277</v>
      </c>
      <c r="B40" s="91"/>
      <c r="C40" s="91"/>
      <c r="D40" s="91"/>
      <c r="E40" s="91"/>
      <c r="F40" s="91"/>
      <c r="G40" s="91"/>
      <c r="H40" s="91"/>
      <c r="I40" s="91"/>
    </row>
    <row r="41" spans="1:9" x14ac:dyDescent="0.35">
      <c r="A41" s="91"/>
      <c r="B41" s="91"/>
      <c r="C41" s="91"/>
      <c r="D41" s="91"/>
      <c r="E41" s="91"/>
      <c r="F41" s="91"/>
      <c r="G41" s="91"/>
      <c r="H41" s="91"/>
      <c r="I41" s="91"/>
    </row>
    <row r="42" spans="1:9" x14ac:dyDescent="0.35">
      <c r="A42" s="91"/>
      <c r="B42" s="91"/>
      <c r="C42" s="91"/>
      <c r="D42" s="91"/>
      <c r="E42" s="91"/>
      <c r="F42" s="91"/>
      <c r="G42" s="91"/>
      <c r="H42" s="91"/>
      <c r="I42" s="91"/>
    </row>
    <row r="43" spans="1:9" x14ac:dyDescent="0.35">
      <c r="A43" s="91" t="s">
        <v>278</v>
      </c>
      <c r="B43" s="91"/>
      <c r="C43" s="91"/>
      <c r="D43" s="91"/>
      <c r="E43" s="91"/>
      <c r="F43" s="91"/>
      <c r="G43" s="91"/>
      <c r="H43" s="91"/>
      <c r="I43" s="91"/>
    </row>
    <row r="44" spans="1:9" x14ac:dyDescent="0.35">
      <c r="A44" s="91"/>
      <c r="B44" s="91"/>
      <c r="C44" s="91"/>
      <c r="D44" s="91"/>
      <c r="E44" s="91"/>
      <c r="F44" s="91"/>
      <c r="G44" s="91"/>
      <c r="H44" s="91"/>
      <c r="I44" s="91"/>
    </row>
    <row r="45" spans="1:9" ht="14.5" customHeight="1" x14ac:dyDescent="0.35">
      <c r="A45" s="91" t="s">
        <v>236</v>
      </c>
      <c r="B45" s="91"/>
      <c r="C45" s="91"/>
      <c r="D45" s="91"/>
      <c r="E45" s="91"/>
      <c r="F45" s="91"/>
      <c r="G45" s="91"/>
      <c r="H45" s="91"/>
      <c r="I45" s="91"/>
    </row>
    <row r="46" spans="1:9" x14ac:dyDescent="0.35">
      <c r="A46" s="91"/>
      <c r="B46" s="91"/>
      <c r="C46" s="91"/>
      <c r="D46" s="91"/>
      <c r="E46" s="91"/>
      <c r="F46" s="91"/>
      <c r="G46" s="91"/>
      <c r="H46" s="91"/>
      <c r="I46" s="91"/>
    </row>
    <row r="47" spans="1:9" ht="15" customHeight="1" x14ac:dyDescent="0.35">
      <c r="A47" s="92" t="s">
        <v>222</v>
      </c>
      <c r="B47" s="92"/>
      <c r="C47" s="92"/>
      <c r="D47" s="92"/>
      <c r="E47" s="92"/>
      <c r="F47" s="92"/>
      <c r="G47" s="92"/>
      <c r="H47" s="92"/>
      <c r="I47" s="92"/>
    </row>
    <row r="48" spans="1:9" x14ac:dyDescent="0.35">
      <c r="A48" s="92"/>
      <c r="B48" s="92"/>
      <c r="C48" s="92"/>
      <c r="D48" s="92"/>
      <c r="E48" s="92"/>
      <c r="F48" s="92"/>
      <c r="G48" s="92"/>
      <c r="H48" s="92"/>
      <c r="I48" s="92"/>
    </row>
    <row r="49" spans="1:9" ht="15" customHeight="1" x14ac:dyDescent="0.35">
      <c r="A49" s="92" t="s">
        <v>223</v>
      </c>
      <c r="B49" s="92"/>
      <c r="C49" s="92"/>
      <c r="D49" s="92"/>
      <c r="E49" s="92"/>
      <c r="F49" s="92"/>
      <c r="G49" s="92"/>
      <c r="H49" s="92"/>
      <c r="I49" s="92"/>
    </row>
    <row r="51" spans="1:9" x14ac:dyDescent="0.35">
      <c r="A51" t="s">
        <v>195</v>
      </c>
    </row>
    <row r="52" spans="1:9" x14ac:dyDescent="0.35">
      <c r="A52" t="s">
        <v>248</v>
      </c>
    </row>
    <row r="53" spans="1:9" x14ac:dyDescent="0.35">
      <c r="A53" t="s">
        <v>196</v>
      </c>
    </row>
    <row r="54" spans="1:9" ht="14.5" customHeight="1" x14ac:dyDescent="0.35">
      <c r="A54" s="91" t="s">
        <v>237</v>
      </c>
      <c r="B54" s="91"/>
      <c r="C54" s="91"/>
      <c r="D54" s="91"/>
      <c r="E54" s="91"/>
      <c r="F54" s="91"/>
      <c r="G54" s="91"/>
      <c r="H54" s="91"/>
      <c r="I54" s="91"/>
    </row>
    <row r="55" spans="1:9" x14ac:dyDescent="0.35">
      <c r="A55" s="91"/>
      <c r="B55" s="91"/>
      <c r="C55" s="91"/>
      <c r="D55" s="91"/>
      <c r="E55" s="91"/>
      <c r="F55" s="91"/>
      <c r="G55" s="91"/>
      <c r="H55" s="91"/>
      <c r="I55" s="91"/>
    </row>
    <row r="56" spans="1:9" x14ac:dyDescent="0.35">
      <c r="A56" s="14"/>
      <c r="B56" s="14"/>
      <c r="C56" s="14"/>
      <c r="D56" s="14"/>
      <c r="E56" s="14"/>
      <c r="F56" s="14"/>
      <c r="G56" s="14"/>
    </row>
  </sheetData>
  <mergeCells count="6">
    <mergeCell ref="A40:I42"/>
    <mergeCell ref="A45:I46"/>
    <mergeCell ref="A47:I48"/>
    <mergeCell ref="A49:I49"/>
    <mergeCell ref="A43:I44"/>
    <mergeCell ref="A54:I55"/>
  </mergeCells>
  <conditionalFormatting sqref="H6:H36">
    <cfRule type="colorScale" priority="1">
      <colorScale>
        <cfvo type="min"/>
        <cfvo type="percentile" val="50"/>
        <cfvo type="max"/>
        <color theme="9"/>
        <color theme="0"/>
        <color rgb="FFC0000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BD5E8-F88A-4B23-A039-A3A39F80D34B}">
  <sheetPr>
    <tabColor theme="9" tint="0.39997558519241921"/>
  </sheetPr>
  <dimension ref="A1:I184"/>
  <sheetViews>
    <sheetView workbookViewId="0"/>
  </sheetViews>
  <sheetFormatPr defaultRowHeight="14.5" x14ac:dyDescent="0.35"/>
  <cols>
    <col min="1" max="1" width="35.81640625" bestFit="1" customWidth="1"/>
    <col min="2" max="2" width="41.1796875" bestFit="1" customWidth="1"/>
    <col min="3" max="6" width="9.26953125" bestFit="1" customWidth="1"/>
    <col min="7" max="7" width="12.7265625" customWidth="1"/>
  </cols>
  <sheetData>
    <row r="1" spans="1:7" x14ac:dyDescent="0.35">
      <c r="A1" s="1" t="s">
        <v>241</v>
      </c>
    </row>
    <row r="3" spans="1:7" x14ac:dyDescent="0.35">
      <c r="A3" s="1" t="s">
        <v>238</v>
      </c>
    </row>
    <row r="4" spans="1:7" ht="15" thickBot="1" x14ac:dyDescent="0.4">
      <c r="A4" s="1"/>
    </row>
    <row r="5" spans="1:7" ht="29" x14ac:dyDescent="0.35">
      <c r="A5" s="2" t="s">
        <v>1</v>
      </c>
      <c r="B5" s="3" t="s">
        <v>2</v>
      </c>
      <c r="C5" s="4" t="s">
        <v>242</v>
      </c>
      <c r="D5" s="4" t="s">
        <v>243</v>
      </c>
      <c r="E5" s="4" t="s">
        <v>244</v>
      </c>
      <c r="F5" s="4" t="s">
        <v>245</v>
      </c>
      <c r="G5" s="4" t="s">
        <v>251</v>
      </c>
    </row>
    <row r="6" spans="1:7" x14ac:dyDescent="0.35">
      <c r="A6" t="s">
        <v>3</v>
      </c>
      <c r="B6" t="s">
        <v>4</v>
      </c>
      <c r="C6">
        <v>19</v>
      </c>
      <c r="D6">
        <v>14</v>
      </c>
      <c r="E6">
        <v>14</v>
      </c>
      <c r="F6">
        <v>10</v>
      </c>
      <c r="G6">
        <v>4</v>
      </c>
    </row>
    <row r="7" spans="1:7" x14ac:dyDescent="0.35">
      <c r="A7" t="s">
        <v>3</v>
      </c>
      <c r="B7" t="s">
        <v>5</v>
      </c>
      <c r="C7">
        <v>48</v>
      </c>
      <c r="D7">
        <v>52</v>
      </c>
      <c r="E7">
        <v>16</v>
      </c>
      <c r="F7">
        <v>31</v>
      </c>
      <c r="G7">
        <v>19</v>
      </c>
    </row>
    <row r="8" spans="1:7" x14ac:dyDescent="0.35">
      <c r="A8" t="s">
        <v>3</v>
      </c>
      <c r="B8" t="s">
        <v>6</v>
      </c>
      <c r="C8">
        <v>12</v>
      </c>
      <c r="D8">
        <v>7</v>
      </c>
      <c r="E8">
        <v>3</v>
      </c>
      <c r="F8">
        <v>2</v>
      </c>
      <c r="G8">
        <v>8</v>
      </c>
    </row>
    <row r="9" spans="1:7" x14ac:dyDescent="0.35">
      <c r="A9" t="s">
        <v>3</v>
      </c>
      <c r="B9" t="s">
        <v>7</v>
      </c>
      <c r="C9">
        <v>38</v>
      </c>
      <c r="D9">
        <v>8</v>
      </c>
      <c r="E9">
        <v>8</v>
      </c>
      <c r="F9">
        <v>1</v>
      </c>
      <c r="G9">
        <v>3</v>
      </c>
    </row>
    <row r="10" spans="1:7" x14ac:dyDescent="0.35">
      <c r="A10" t="s">
        <v>3</v>
      </c>
      <c r="B10" t="s">
        <v>8</v>
      </c>
      <c r="C10">
        <v>12</v>
      </c>
      <c r="D10">
        <v>9</v>
      </c>
      <c r="E10">
        <v>8</v>
      </c>
      <c r="F10">
        <v>2</v>
      </c>
      <c r="G10">
        <v>5</v>
      </c>
    </row>
    <row r="11" spans="1:7" x14ac:dyDescent="0.35">
      <c r="A11" t="s">
        <v>3</v>
      </c>
      <c r="B11" t="s">
        <v>9</v>
      </c>
      <c r="C11">
        <v>1</v>
      </c>
      <c r="D11">
        <v>1</v>
      </c>
      <c r="E11">
        <v>1</v>
      </c>
      <c r="F11">
        <v>0</v>
      </c>
      <c r="G11">
        <v>0</v>
      </c>
    </row>
    <row r="12" spans="1:7" x14ac:dyDescent="0.35">
      <c r="A12" t="s">
        <v>3</v>
      </c>
      <c r="B12" t="s">
        <v>10</v>
      </c>
      <c r="C12">
        <v>1</v>
      </c>
      <c r="D12">
        <v>1</v>
      </c>
      <c r="E12">
        <v>0</v>
      </c>
      <c r="F12">
        <v>0</v>
      </c>
      <c r="G12">
        <v>0</v>
      </c>
    </row>
    <row r="13" spans="1:7" x14ac:dyDescent="0.35">
      <c r="A13" t="s">
        <v>3</v>
      </c>
      <c r="B13" t="s">
        <v>11</v>
      </c>
      <c r="C13">
        <v>5</v>
      </c>
      <c r="D13">
        <v>2</v>
      </c>
      <c r="E13">
        <v>2</v>
      </c>
      <c r="F13">
        <v>0</v>
      </c>
      <c r="G13">
        <v>0</v>
      </c>
    </row>
    <row r="14" spans="1:7" x14ac:dyDescent="0.35">
      <c r="A14" s="5" t="s">
        <v>3</v>
      </c>
      <c r="B14" s="5" t="s">
        <v>12</v>
      </c>
      <c r="C14" s="5">
        <v>136</v>
      </c>
      <c r="D14" s="5">
        <v>94</v>
      </c>
      <c r="E14" s="5">
        <v>52</v>
      </c>
      <c r="F14" s="5">
        <v>46</v>
      </c>
      <c r="G14" s="5">
        <v>39</v>
      </c>
    </row>
    <row r="15" spans="1:7" x14ac:dyDescent="0.35">
      <c r="A15" t="s">
        <v>13</v>
      </c>
      <c r="B15" t="s">
        <v>13</v>
      </c>
      <c r="C15">
        <v>16</v>
      </c>
      <c r="D15">
        <v>15</v>
      </c>
      <c r="E15">
        <v>22</v>
      </c>
      <c r="F15">
        <v>17</v>
      </c>
      <c r="G15">
        <v>20</v>
      </c>
    </row>
    <row r="16" spans="1:7" x14ac:dyDescent="0.35">
      <c r="A16" s="5" t="s">
        <v>13</v>
      </c>
      <c r="B16" s="5" t="s">
        <v>14</v>
      </c>
      <c r="C16" s="5">
        <v>16</v>
      </c>
      <c r="D16" s="5">
        <v>15</v>
      </c>
      <c r="E16" s="5">
        <v>22</v>
      </c>
      <c r="F16" s="5">
        <v>17</v>
      </c>
      <c r="G16" s="5">
        <v>20</v>
      </c>
    </row>
    <row r="17" spans="1:7" x14ac:dyDescent="0.35">
      <c r="A17" t="s">
        <v>15</v>
      </c>
      <c r="B17" t="s">
        <v>16</v>
      </c>
      <c r="C17">
        <v>23</v>
      </c>
      <c r="D17">
        <v>26</v>
      </c>
      <c r="E17">
        <v>16</v>
      </c>
      <c r="F17">
        <v>13</v>
      </c>
      <c r="G17">
        <v>8</v>
      </c>
    </row>
    <row r="18" spans="1:7" x14ac:dyDescent="0.35">
      <c r="A18" t="s">
        <v>15</v>
      </c>
      <c r="B18" t="s">
        <v>17</v>
      </c>
      <c r="C18">
        <v>2</v>
      </c>
      <c r="D18">
        <v>0</v>
      </c>
      <c r="E18">
        <v>3</v>
      </c>
      <c r="F18">
        <v>5</v>
      </c>
      <c r="G18">
        <v>1</v>
      </c>
    </row>
    <row r="19" spans="1:7" x14ac:dyDescent="0.35">
      <c r="A19" t="s">
        <v>15</v>
      </c>
      <c r="B19" t="s">
        <v>18</v>
      </c>
      <c r="C19">
        <v>0</v>
      </c>
      <c r="D19">
        <v>0</v>
      </c>
      <c r="E19">
        <v>2</v>
      </c>
      <c r="F19">
        <v>0</v>
      </c>
      <c r="G19">
        <v>1</v>
      </c>
    </row>
    <row r="20" spans="1:7" x14ac:dyDescent="0.35">
      <c r="A20" t="s">
        <v>15</v>
      </c>
      <c r="B20" t="s">
        <v>19</v>
      </c>
      <c r="C20">
        <v>0</v>
      </c>
      <c r="D20">
        <v>0</v>
      </c>
      <c r="E20">
        <v>1</v>
      </c>
      <c r="F20">
        <v>1</v>
      </c>
      <c r="G20">
        <v>0</v>
      </c>
    </row>
    <row r="21" spans="1:7" x14ac:dyDescent="0.35">
      <c r="A21" t="s">
        <v>15</v>
      </c>
      <c r="B21" t="s">
        <v>20</v>
      </c>
      <c r="C21">
        <v>14</v>
      </c>
      <c r="D21">
        <v>8</v>
      </c>
      <c r="E21">
        <v>5</v>
      </c>
      <c r="F21">
        <v>7</v>
      </c>
      <c r="G21">
        <v>4</v>
      </c>
    </row>
    <row r="22" spans="1:7" x14ac:dyDescent="0.35">
      <c r="A22" t="s">
        <v>15</v>
      </c>
      <c r="B22" t="s">
        <v>21</v>
      </c>
      <c r="C22">
        <v>8</v>
      </c>
      <c r="D22">
        <v>5</v>
      </c>
      <c r="E22">
        <v>3</v>
      </c>
      <c r="F22">
        <v>12</v>
      </c>
      <c r="G22">
        <v>5</v>
      </c>
    </row>
    <row r="23" spans="1:7" x14ac:dyDescent="0.35">
      <c r="A23" t="s">
        <v>15</v>
      </c>
      <c r="B23" t="s">
        <v>22</v>
      </c>
      <c r="C23">
        <v>24</v>
      </c>
      <c r="D23">
        <v>32</v>
      </c>
      <c r="E23">
        <v>22</v>
      </c>
      <c r="F23">
        <v>27</v>
      </c>
      <c r="G23">
        <v>41</v>
      </c>
    </row>
    <row r="24" spans="1:7" x14ac:dyDescent="0.35">
      <c r="A24" t="s">
        <v>15</v>
      </c>
      <c r="B24" t="s">
        <v>23</v>
      </c>
      <c r="C24">
        <v>5</v>
      </c>
      <c r="D24">
        <v>2</v>
      </c>
      <c r="E24">
        <v>1</v>
      </c>
      <c r="F24">
        <v>2</v>
      </c>
      <c r="G24">
        <v>0</v>
      </c>
    </row>
    <row r="25" spans="1:7" x14ac:dyDescent="0.35">
      <c r="A25" t="s">
        <v>15</v>
      </c>
      <c r="B25" t="s">
        <v>24</v>
      </c>
      <c r="C25">
        <v>3</v>
      </c>
      <c r="D25">
        <v>1</v>
      </c>
      <c r="E25">
        <v>1</v>
      </c>
      <c r="F25">
        <v>3</v>
      </c>
      <c r="G25">
        <v>3</v>
      </c>
    </row>
    <row r="26" spans="1:7" x14ac:dyDescent="0.35">
      <c r="A26" t="s">
        <v>15</v>
      </c>
      <c r="B26" t="s">
        <v>25</v>
      </c>
      <c r="C26">
        <v>0</v>
      </c>
      <c r="D26">
        <v>0</v>
      </c>
      <c r="E26">
        <v>1</v>
      </c>
      <c r="F26">
        <v>0</v>
      </c>
      <c r="G26">
        <v>0</v>
      </c>
    </row>
    <row r="27" spans="1:7" x14ac:dyDescent="0.35">
      <c r="A27" t="s">
        <v>15</v>
      </c>
      <c r="B27" t="s">
        <v>26</v>
      </c>
      <c r="C27">
        <v>40</v>
      </c>
      <c r="D27">
        <v>36</v>
      </c>
      <c r="E27">
        <v>53</v>
      </c>
      <c r="F27">
        <v>29</v>
      </c>
      <c r="G27">
        <v>48</v>
      </c>
    </row>
    <row r="28" spans="1:7" x14ac:dyDescent="0.35">
      <c r="A28" t="s">
        <v>15</v>
      </c>
      <c r="B28" t="s">
        <v>27</v>
      </c>
      <c r="C28">
        <v>5</v>
      </c>
      <c r="D28">
        <v>6</v>
      </c>
      <c r="E28">
        <v>12</v>
      </c>
      <c r="F28">
        <v>5</v>
      </c>
      <c r="G28">
        <v>7</v>
      </c>
    </row>
    <row r="29" spans="1:7" x14ac:dyDescent="0.35">
      <c r="A29" t="s">
        <v>15</v>
      </c>
      <c r="B29" t="s">
        <v>28</v>
      </c>
      <c r="C29">
        <v>0</v>
      </c>
      <c r="D29">
        <v>0</v>
      </c>
      <c r="E29">
        <v>0</v>
      </c>
      <c r="F29">
        <v>0</v>
      </c>
      <c r="G29">
        <v>0</v>
      </c>
    </row>
    <row r="30" spans="1:7" x14ac:dyDescent="0.35">
      <c r="A30" s="5" t="s">
        <v>15</v>
      </c>
      <c r="B30" s="5" t="s">
        <v>29</v>
      </c>
      <c r="C30" s="5">
        <v>124</v>
      </c>
      <c r="D30" s="5">
        <v>116</v>
      </c>
      <c r="E30" s="5">
        <v>120</v>
      </c>
      <c r="F30" s="5">
        <v>104</v>
      </c>
      <c r="G30" s="5">
        <v>118</v>
      </c>
    </row>
    <row r="31" spans="1:7" x14ac:dyDescent="0.35">
      <c r="A31" t="s">
        <v>30</v>
      </c>
      <c r="B31" t="s">
        <v>31</v>
      </c>
      <c r="C31">
        <v>4</v>
      </c>
      <c r="D31">
        <v>3</v>
      </c>
      <c r="E31">
        <v>1</v>
      </c>
      <c r="F31">
        <v>4</v>
      </c>
      <c r="G31">
        <v>2</v>
      </c>
    </row>
    <row r="32" spans="1:7" x14ac:dyDescent="0.35">
      <c r="A32" t="s">
        <v>30</v>
      </c>
      <c r="B32" t="s">
        <v>32</v>
      </c>
      <c r="C32">
        <v>61</v>
      </c>
      <c r="D32">
        <v>34</v>
      </c>
      <c r="E32">
        <v>27</v>
      </c>
      <c r="F32">
        <v>32</v>
      </c>
      <c r="G32">
        <v>28</v>
      </c>
    </row>
    <row r="33" spans="1:7" x14ac:dyDescent="0.35">
      <c r="A33" t="s">
        <v>30</v>
      </c>
      <c r="B33" t="s">
        <v>33</v>
      </c>
      <c r="C33">
        <v>28</v>
      </c>
      <c r="D33">
        <v>42</v>
      </c>
      <c r="E33">
        <v>37</v>
      </c>
      <c r="F33">
        <v>20</v>
      </c>
      <c r="G33">
        <v>26</v>
      </c>
    </row>
    <row r="34" spans="1:7" x14ac:dyDescent="0.35">
      <c r="A34" s="5" t="s">
        <v>30</v>
      </c>
      <c r="B34" s="5" t="s">
        <v>34</v>
      </c>
      <c r="C34" s="5">
        <v>93</v>
      </c>
      <c r="D34" s="5">
        <v>79</v>
      </c>
      <c r="E34" s="5">
        <v>65</v>
      </c>
      <c r="F34" s="5">
        <v>56</v>
      </c>
      <c r="G34" s="5">
        <v>56</v>
      </c>
    </row>
    <row r="35" spans="1:7" x14ac:dyDescent="0.35">
      <c r="A35" t="s">
        <v>35</v>
      </c>
      <c r="B35" t="s">
        <v>36</v>
      </c>
      <c r="C35">
        <v>0</v>
      </c>
      <c r="D35">
        <v>2</v>
      </c>
      <c r="E35">
        <v>0</v>
      </c>
      <c r="F35">
        <v>2</v>
      </c>
      <c r="G35">
        <v>1</v>
      </c>
    </row>
    <row r="36" spans="1:7" x14ac:dyDescent="0.35">
      <c r="A36" t="s">
        <v>35</v>
      </c>
      <c r="B36" t="s">
        <v>37</v>
      </c>
      <c r="C36">
        <v>39</v>
      </c>
      <c r="D36">
        <v>41</v>
      </c>
      <c r="E36">
        <v>37</v>
      </c>
      <c r="F36">
        <v>55</v>
      </c>
      <c r="G36">
        <v>37</v>
      </c>
    </row>
    <row r="37" spans="1:7" x14ac:dyDescent="0.35">
      <c r="A37" t="s">
        <v>35</v>
      </c>
      <c r="B37" t="s">
        <v>38</v>
      </c>
      <c r="C37">
        <v>15</v>
      </c>
      <c r="D37">
        <v>15</v>
      </c>
      <c r="E37">
        <v>12</v>
      </c>
      <c r="F37">
        <v>18</v>
      </c>
      <c r="G37">
        <v>10</v>
      </c>
    </row>
    <row r="38" spans="1:7" x14ac:dyDescent="0.35">
      <c r="A38" t="s">
        <v>35</v>
      </c>
      <c r="B38" t="s">
        <v>39</v>
      </c>
      <c r="C38">
        <v>10</v>
      </c>
      <c r="D38">
        <v>10</v>
      </c>
      <c r="E38">
        <v>7</v>
      </c>
      <c r="F38">
        <v>13</v>
      </c>
      <c r="G38">
        <v>8</v>
      </c>
    </row>
    <row r="39" spans="1:7" x14ac:dyDescent="0.35">
      <c r="A39" t="s">
        <v>35</v>
      </c>
      <c r="B39" t="s">
        <v>40</v>
      </c>
      <c r="C39">
        <v>22</v>
      </c>
      <c r="D39">
        <v>21</v>
      </c>
      <c r="E39">
        <v>16</v>
      </c>
      <c r="F39">
        <v>14</v>
      </c>
      <c r="G39">
        <v>13</v>
      </c>
    </row>
    <row r="40" spans="1:7" x14ac:dyDescent="0.35">
      <c r="A40" t="s">
        <v>35</v>
      </c>
      <c r="B40" t="s">
        <v>41</v>
      </c>
      <c r="C40">
        <v>2</v>
      </c>
      <c r="D40">
        <v>1</v>
      </c>
      <c r="E40">
        <v>0</v>
      </c>
      <c r="F40">
        <v>7</v>
      </c>
      <c r="G40">
        <v>5</v>
      </c>
    </row>
    <row r="41" spans="1:7" x14ac:dyDescent="0.35">
      <c r="A41" t="s">
        <v>35</v>
      </c>
      <c r="B41" t="s">
        <v>42</v>
      </c>
      <c r="C41">
        <v>29</v>
      </c>
      <c r="D41">
        <v>28</v>
      </c>
      <c r="E41">
        <v>20</v>
      </c>
      <c r="F41">
        <v>36</v>
      </c>
      <c r="G41">
        <v>43</v>
      </c>
    </row>
    <row r="42" spans="1:7" x14ac:dyDescent="0.35">
      <c r="A42" t="s">
        <v>35</v>
      </c>
      <c r="B42" t="s">
        <v>43</v>
      </c>
      <c r="C42">
        <v>57</v>
      </c>
      <c r="D42">
        <v>74</v>
      </c>
      <c r="E42">
        <v>71</v>
      </c>
      <c r="F42">
        <v>80</v>
      </c>
      <c r="G42">
        <v>54</v>
      </c>
    </row>
    <row r="43" spans="1:7" x14ac:dyDescent="0.35">
      <c r="A43" t="s">
        <v>35</v>
      </c>
      <c r="B43" t="s">
        <v>44</v>
      </c>
      <c r="C43">
        <v>1</v>
      </c>
      <c r="D43">
        <v>7</v>
      </c>
      <c r="E43">
        <v>7</v>
      </c>
      <c r="F43">
        <v>7</v>
      </c>
      <c r="G43">
        <v>7</v>
      </c>
    </row>
    <row r="44" spans="1:7" x14ac:dyDescent="0.35">
      <c r="A44" t="s">
        <v>35</v>
      </c>
      <c r="B44" t="s">
        <v>45</v>
      </c>
      <c r="C44">
        <v>19</v>
      </c>
      <c r="D44">
        <v>2</v>
      </c>
      <c r="E44">
        <v>7</v>
      </c>
      <c r="F44">
        <v>5</v>
      </c>
      <c r="G44">
        <v>4</v>
      </c>
    </row>
    <row r="45" spans="1:7" x14ac:dyDescent="0.35">
      <c r="A45" t="s">
        <v>35</v>
      </c>
      <c r="B45" t="s">
        <v>46</v>
      </c>
      <c r="C45">
        <v>1</v>
      </c>
      <c r="D45">
        <v>0</v>
      </c>
      <c r="E45">
        <v>0</v>
      </c>
      <c r="F45">
        <v>0</v>
      </c>
      <c r="G45">
        <v>0</v>
      </c>
    </row>
    <row r="46" spans="1:7" x14ac:dyDescent="0.35">
      <c r="A46" t="s">
        <v>35</v>
      </c>
      <c r="B46" t="s">
        <v>47</v>
      </c>
      <c r="C46">
        <v>57</v>
      </c>
      <c r="D46">
        <v>35</v>
      </c>
      <c r="E46">
        <v>72</v>
      </c>
      <c r="F46">
        <v>38</v>
      </c>
      <c r="G46">
        <v>54</v>
      </c>
    </row>
    <row r="47" spans="1:7" x14ac:dyDescent="0.35">
      <c r="A47" t="s">
        <v>35</v>
      </c>
      <c r="B47" t="s">
        <v>48</v>
      </c>
      <c r="C47">
        <v>4</v>
      </c>
      <c r="D47">
        <v>2</v>
      </c>
      <c r="E47">
        <v>5</v>
      </c>
      <c r="F47">
        <v>6</v>
      </c>
      <c r="G47">
        <v>4</v>
      </c>
    </row>
    <row r="48" spans="1:7" x14ac:dyDescent="0.35">
      <c r="A48" t="s">
        <v>35</v>
      </c>
      <c r="B48" t="s">
        <v>49</v>
      </c>
      <c r="C48">
        <v>6</v>
      </c>
      <c r="D48">
        <v>8</v>
      </c>
      <c r="E48">
        <v>19</v>
      </c>
      <c r="F48">
        <v>5</v>
      </c>
      <c r="G48">
        <v>8</v>
      </c>
    </row>
    <row r="49" spans="1:7" x14ac:dyDescent="0.35">
      <c r="A49" s="5" t="s">
        <v>35</v>
      </c>
      <c r="B49" s="5" t="s">
        <v>50</v>
      </c>
      <c r="C49" s="5">
        <v>262</v>
      </c>
      <c r="D49" s="5">
        <v>246</v>
      </c>
      <c r="E49" s="5">
        <v>273</v>
      </c>
      <c r="F49" s="5">
        <v>286</v>
      </c>
      <c r="G49" s="5">
        <v>248</v>
      </c>
    </row>
    <row r="50" spans="1:7" x14ac:dyDescent="0.35">
      <c r="A50" t="s">
        <v>51</v>
      </c>
      <c r="B50" t="s">
        <v>52</v>
      </c>
      <c r="C50">
        <v>3</v>
      </c>
      <c r="D50">
        <v>4</v>
      </c>
      <c r="E50">
        <v>3</v>
      </c>
      <c r="F50">
        <v>9</v>
      </c>
      <c r="G50">
        <v>5</v>
      </c>
    </row>
    <row r="51" spans="1:7" x14ac:dyDescent="0.35">
      <c r="A51" t="s">
        <v>51</v>
      </c>
      <c r="B51" t="s">
        <v>53</v>
      </c>
      <c r="C51">
        <v>0</v>
      </c>
      <c r="D51">
        <v>0</v>
      </c>
      <c r="E51">
        <v>0</v>
      </c>
      <c r="F51">
        <v>0</v>
      </c>
      <c r="G51">
        <v>1</v>
      </c>
    </row>
    <row r="52" spans="1:7" x14ac:dyDescent="0.35">
      <c r="A52" t="s">
        <v>51</v>
      </c>
      <c r="B52" t="s">
        <v>54</v>
      </c>
      <c r="C52">
        <v>8</v>
      </c>
      <c r="D52">
        <v>11</v>
      </c>
      <c r="E52">
        <v>27</v>
      </c>
      <c r="F52">
        <v>20</v>
      </c>
      <c r="G52">
        <v>19</v>
      </c>
    </row>
    <row r="53" spans="1:7" x14ac:dyDescent="0.35">
      <c r="A53" t="s">
        <v>51</v>
      </c>
      <c r="B53" t="s">
        <v>55</v>
      </c>
      <c r="C53">
        <v>10</v>
      </c>
      <c r="D53">
        <v>2</v>
      </c>
      <c r="E53">
        <v>12</v>
      </c>
      <c r="F53">
        <v>8</v>
      </c>
      <c r="G53">
        <v>10</v>
      </c>
    </row>
    <row r="54" spans="1:7" x14ac:dyDescent="0.35">
      <c r="A54" t="s">
        <v>51</v>
      </c>
      <c r="B54" t="s">
        <v>56</v>
      </c>
      <c r="C54">
        <v>6</v>
      </c>
      <c r="D54">
        <v>2</v>
      </c>
      <c r="E54">
        <v>19</v>
      </c>
      <c r="F54">
        <v>13</v>
      </c>
      <c r="G54">
        <v>10</v>
      </c>
    </row>
    <row r="55" spans="1:7" x14ac:dyDescent="0.35">
      <c r="A55" t="s">
        <v>51</v>
      </c>
      <c r="B55" t="s">
        <v>57</v>
      </c>
      <c r="C55">
        <v>2</v>
      </c>
      <c r="D55">
        <v>3</v>
      </c>
      <c r="E55">
        <v>1</v>
      </c>
      <c r="F55">
        <v>6</v>
      </c>
      <c r="G55">
        <v>3</v>
      </c>
    </row>
    <row r="56" spans="1:7" x14ac:dyDescent="0.35">
      <c r="A56" t="s">
        <v>51</v>
      </c>
      <c r="B56" t="s">
        <v>58</v>
      </c>
      <c r="C56">
        <v>0</v>
      </c>
      <c r="D56">
        <v>0</v>
      </c>
      <c r="E56">
        <v>1</v>
      </c>
      <c r="F56">
        <v>2</v>
      </c>
      <c r="G56">
        <v>1</v>
      </c>
    </row>
    <row r="57" spans="1:7" x14ac:dyDescent="0.35">
      <c r="A57" s="5" t="s">
        <v>51</v>
      </c>
      <c r="B57" s="5" t="s">
        <v>59</v>
      </c>
      <c r="C57" s="5">
        <v>29</v>
      </c>
      <c r="D57" s="5">
        <v>22</v>
      </c>
      <c r="E57" s="5">
        <v>63</v>
      </c>
      <c r="F57" s="5">
        <v>58</v>
      </c>
      <c r="G57" s="5">
        <v>49</v>
      </c>
    </row>
    <row r="58" spans="1:7" x14ac:dyDescent="0.35">
      <c r="A58" t="s">
        <v>60</v>
      </c>
      <c r="B58" t="s">
        <v>61</v>
      </c>
      <c r="C58">
        <v>1</v>
      </c>
      <c r="D58">
        <v>0</v>
      </c>
      <c r="E58">
        <v>0</v>
      </c>
      <c r="F58">
        <v>0</v>
      </c>
      <c r="G58">
        <v>1</v>
      </c>
    </row>
    <row r="59" spans="1:7" x14ac:dyDescent="0.35">
      <c r="A59" t="s">
        <v>60</v>
      </c>
      <c r="B59" t="s">
        <v>62</v>
      </c>
      <c r="C59">
        <v>13</v>
      </c>
      <c r="D59">
        <v>12</v>
      </c>
      <c r="E59">
        <v>22</v>
      </c>
      <c r="F59">
        <v>8</v>
      </c>
      <c r="G59">
        <v>15</v>
      </c>
    </row>
    <row r="60" spans="1:7" x14ac:dyDescent="0.35">
      <c r="A60" t="s">
        <v>60</v>
      </c>
      <c r="B60" t="s">
        <v>63</v>
      </c>
      <c r="C60">
        <v>19</v>
      </c>
      <c r="D60">
        <v>12</v>
      </c>
      <c r="E60">
        <v>22</v>
      </c>
      <c r="F60">
        <v>18</v>
      </c>
      <c r="G60">
        <v>19</v>
      </c>
    </row>
    <row r="61" spans="1:7" x14ac:dyDescent="0.35">
      <c r="A61" s="5" t="s">
        <v>60</v>
      </c>
      <c r="B61" s="5" t="s">
        <v>64</v>
      </c>
      <c r="C61" s="48">
        <v>33</v>
      </c>
      <c r="D61" s="48">
        <v>24</v>
      </c>
      <c r="E61" s="48">
        <v>44</v>
      </c>
      <c r="F61" s="48">
        <v>26</v>
      </c>
      <c r="G61" s="48">
        <v>35</v>
      </c>
    </row>
    <row r="62" spans="1:7" x14ac:dyDescent="0.35">
      <c r="A62" t="s">
        <v>65</v>
      </c>
      <c r="B62" t="s">
        <v>66</v>
      </c>
      <c r="C62">
        <v>29</v>
      </c>
      <c r="D62">
        <v>31</v>
      </c>
      <c r="E62">
        <v>43</v>
      </c>
      <c r="F62">
        <v>28</v>
      </c>
      <c r="G62">
        <v>127</v>
      </c>
    </row>
    <row r="63" spans="1:7" x14ac:dyDescent="0.35">
      <c r="A63" t="s">
        <v>65</v>
      </c>
      <c r="B63" t="s">
        <v>67</v>
      </c>
      <c r="C63">
        <v>69</v>
      </c>
      <c r="D63">
        <v>69</v>
      </c>
      <c r="E63">
        <v>65</v>
      </c>
      <c r="F63">
        <v>45</v>
      </c>
      <c r="G63">
        <v>55</v>
      </c>
    </row>
    <row r="64" spans="1:7" x14ac:dyDescent="0.35">
      <c r="A64" t="s">
        <v>65</v>
      </c>
      <c r="B64" t="s">
        <v>68</v>
      </c>
      <c r="C64">
        <v>37</v>
      </c>
      <c r="D64">
        <v>38</v>
      </c>
      <c r="E64">
        <v>19</v>
      </c>
      <c r="F64">
        <v>19</v>
      </c>
      <c r="G64">
        <v>25</v>
      </c>
    </row>
    <row r="65" spans="1:7" x14ac:dyDescent="0.35">
      <c r="A65" t="s">
        <v>65</v>
      </c>
      <c r="B65" t="s">
        <v>69</v>
      </c>
      <c r="C65">
        <v>20</v>
      </c>
      <c r="D65">
        <v>12</v>
      </c>
      <c r="E65">
        <v>20</v>
      </c>
      <c r="F65">
        <v>25</v>
      </c>
      <c r="G65">
        <v>27</v>
      </c>
    </row>
    <row r="66" spans="1:7" x14ac:dyDescent="0.35">
      <c r="A66" s="5" t="s">
        <v>65</v>
      </c>
      <c r="B66" s="5" t="s">
        <v>70</v>
      </c>
      <c r="C66" s="5">
        <v>155</v>
      </c>
      <c r="D66" s="5">
        <v>150</v>
      </c>
      <c r="E66" s="5">
        <v>147</v>
      </c>
      <c r="F66" s="5">
        <v>117</v>
      </c>
      <c r="G66" s="5">
        <v>234</v>
      </c>
    </row>
    <row r="67" spans="1:7" x14ac:dyDescent="0.35">
      <c r="A67" t="s">
        <v>71</v>
      </c>
      <c r="B67" t="s">
        <v>72</v>
      </c>
      <c r="C67">
        <v>25</v>
      </c>
      <c r="D67">
        <v>11</v>
      </c>
      <c r="E67">
        <v>12</v>
      </c>
      <c r="F67">
        <v>14</v>
      </c>
      <c r="G67">
        <v>16</v>
      </c>
    </row>
    <row r="68" spans="1:7" x14ac:dyDescent="0.35">
      <c r="A68" t="s">
        <v>71</v>
      </c>
      <c r="B68" t="s">
        <v>73</v>
      </c>
      <c r="C68">
        <v>0</v>
      </c>
      <c r="D68">
        <v>1</v>
      </c>
      <c r="E68">
        <v>0</v>
      </c>
      <c r="F68">
        <v>4</v>
      </c>
      <c r="G68">
        <v>0</v>
      </c>
    </row>
    <row r="69" spans="1:7" x14ac:dyDescent="0.35">
      <c r="A69" t="s">
        <v>71</v>
      </c>
      <c r="B69" t="s">
        <v>74</v>
      </c>
      <c r="C69">
        <v>0</v>
      </c>
      <c r="D69">
        <v>0</v>
      </c>
      <c r="E69">
        <v>0</v>
      </c>
      <c r="F69">
        <v>0</v>
      </c>
      <c r="G69">
        <v>1</v>
      </c>
    </row>
    <row r="70" spans="1:7" x14ac:dyDescent="0.35">
      <c r="A70" t="s">
        <v>71</v>
      </c>
      <c r="B70" t="s">
        <v>75</v>
      </c>
      <c r="C70">
        <v>6</v>
      </c>
      <c r="D70">
        <v>3</v>
      </c>
      <c r="E70">
        <v>3</v>
      </c>
      <c r="F70">
        <v>11</v>
      </c>
      <c r="G70">
        <v>1</v>
      </c>
    </row>
    <row r="71" spans="1:7" x14ac:dyDescent="0.35">
      <c r="A71" t="s">
        <v>71</v>
      </c>
      <c r="B71" t="s">
        <v>76</v>
      </c>
      <c r="C71">
        <v>0</v>
      </c>
      <c r="D71">
        <v>0</v>
      </c>
      <c r="E71">
        <v>0</v>
      </c>
      <c r="F71">
        <v>1</v>
      </c>
      <c r="G71">
        <v>0</v>
      </c>
    </row>
    <row r="72" spans="1:7" x14ac:dyDescent="0.35">
      <c r="A72" t="s">
        <v>71</v>
      </c>
      <c r="B72" t="s">
        <v>77</v>
      </c>
      <c r="C72">
        <v>2</v>
      </c>
      <c r="D72">
        <v>2</v>
      </c>
      <c r="E72">
        <v>0</v>
      </c>
      <c r="F72">
        <v>0</v>
      </c>
      <c r="G72">
        <v>0</v>
      </c>
    </row>
    <row r="73" spans="1:7" x14ac:dyDescent="0.35">
      <c r="A73" t="s">
        <v>71</v>
      </c>
      <c r="B73" t="s">
        <v>78</v>
      </c>
      <c r="C73">
        <v>1</v>
      </c>
      <c r="D73">
        <v>1</v>
      </c>
      <c r="E73">
        <v>1</v>
      </c>
      <c r="F73">
        <v>0</v>
      </c>
      <c r="G73">
        <v>3</v>
      </c>
    </row>
    <row r="74" spans="1:7" x14ac:dyDescent="0.35">
      <c r="A74" t="s">
        <v>71</v>
      </c>
      <c r="B74" t="s">
        <v>79</v>
      </c>
      <c r="C74">
        <v>0</v>
      </c>
      <c r="D74">
        <v>1</v>
      </c>
      <c r="E74">
        <v>2</v>
      </c>
      <c r="F74">
        <v>0</v>
      </c>
      <c r="G74">
        <v>0</v>
      </c>
    </row>
    <row r="75" spans="1:7" x14ac:dyDescent="0.35">
      <c r="A75" t="s">
        <v>71</v>
      </c>
      <c r="B75" t="s">
        <v>80</v>
      </c>
      <c r="C75">
        <v>19</v>
      </c>
      <c r="D75">
        <v>10</v>
      </c>
      <c r="E75">
        <v>12</v>
      </c>
      <c r="F75">
        <v>9</v>
      </c>
      <c r="G75">
        <v>14</v>
      </c>
    </row>
    <row r="76" spans="1:7" x14ac:dyDescent="0.35">
      <c r="A76" s="5" t="s">
        <v>71</v>
      </c>
      <c r="B76" s="5" t="s">
        <v>81</v>
      </c>
      <c r="C76" s="5">
        <v>53</v>
      </c>
      <c r="D76" s="5">
        <v>29</v>
      </c>
      <c r="E76" s="5">
        <v>30</v>
      </c>
      <c r="F76" s="5">
        <v>39</v>
      </c>
      <c r="G76" s="5">
        <v>35</v>
      </c>
    </row>
    <row r="77" spans="1:7" x14ac:dyDescent="0.35">
      <c r="A77" t="s">
        <v>82</v>
      </c>
      <c r="B77" t="s">
        <v>83</v>
      </c>
      <c r="C77">
        <v>100</v>
      </c>
      <c r="D77">
        <v>49</v>
      </c>
      <c r="E77">
        <v>49</v>
      </c>
      <c r="F77">
        <v>27</v>
      </c>
      <c r="G77">
        <v>37</v>
      </c>
    </row>
    <row r="78" spans="1:7" x14ac:dyDescent="0.35">
      <c r="A78" t="s">
        <v>82</v>
      </c>
      <c r="B78" t="s">
        <v>84</v>
      </c>
      <c r="C78">
        <v>14</v>
      </c>
      <c r="D78">
        <v>20</v>
      </c>
      <c r="E78">
        <v>10</v>
      </c>
      <c r="F78">
        <v>11</v>
      </c>
      <c r="G78">
        <v>8</v>
      </c>
    </row>
    <row r="79" spans="1:7" x14ac:dyDescent="0.35">
      <c r="A79" t="s">
        <v>82</v>
      </c>
      <c r="B79" t="s">
        <v>85</v>
      </c>
      <c r="C79">
        <v>16</v>
      </c>
      <c r="D79">
        <v>13</v>
      </c>
      <c r="E79">
        <v>11</v>
      </c>
      <c r="F79">
        <v>19</v>
      </c>
      <c r="G79">
        <v>21</v>
      </c>
    </row>
    <row r="80" spans="1:7" x14ac:dyDescent="0.35">
      <c r="A80" t="s">
        <v>82</v>
      </c>
      <c r="B80" t="s">
        <v>86</v>
      </c>
      <c r="C80">
        <v>1</v>
      </c>
      <c r="D80">
        <v>0</v>
      </c>
      <c r="E80">
        <v>2</v>
      </c>
      <c r="F80">
        <v>0</v>
      </c>
      <c r="G80">
        <v>1</v>
      </c>
    </row>
    <row r="81" spans="1:7" x14ac:dyDescent="0.35">
      <c r="A81" t="s">
        <v>82</v>
      </c>
      <c r="B81" t="s">
        <v>87</v>
      </c>
      <c r="C81">
        <v>34</v>
      </c>
      <c r="D81">
        <v>56</v>
      </c>
      <c r="E81">
        <v>16</v>
      </c>
      <c r="F81">
        <v>15</v>
      </c>
      <c r="G81">
        <v>30</v>
      </c>
    </row>
    <row r="82" spans="1:7" x14ac:dyDescent="0.35">
      <c r="A82" t="s">
        <v>82</v>
      </c>
      <c r="B82" t="s">
        <v>88</v>
      </c>
      <c r="C82">
        <v>15</v>
      </c>
      <c r="D82">
        <v>10</v>
      </c>
      <c r="E82">
        <v>3</v>
      </c>
      <c r="F82">
        <v>1</v>
      </c>
      <c r="G82">
        <v>2</v>
      </c>
    </row>
    <row r="83" spans="1:7" x14ac:dyDescent="0.35">
      <c r="A83" t="s">
        <v>82</v>
      </c>
      <c r="B83" t="s">
        <v>89</v>
      </c>
      <c r="C83">
        <v>83</v>
      </c>
      <c r="D83">
        <v>74</v>
      </c>
      <c r="E83">
        <v>75</v>
      </c>
      <c r="F83">
        <v>89</v>
      </c>
      <c r="G83">
        <v>182</v>
      </c>
    </row>
    <row r="84" spans="1:7" x14ac:dyDescent="0.35">
      <c r="A84" t="s">
        <v>82</v>
      </c>
      <c r="B84" t="s">
        <v>90</v>
      </c>
      <c r="C84">
        <v>7</v>
      </c>
      <c r="D84">
        <v>5</v>
      </c>
      <c r="E84">
        <v>13</v>
      </c>
      <c r="F84">
        <v>24</v>
      </c>
      <c r="G84">
        <v>19</v>
      </c>
    </row>
    <row r="85" spans="1:7" x14ac:dyDescent="0.35">
      <c r="A85" t="s">
        <v>82</v>
      </c>
      <c r="B85" t="s">
        <v>91</v>
      </c>
      <c r="C85">
        <v>60</v>
      </c>
      <c r="D85">
        <v>49</v>
      </c>
      <c r="E85">
        <v>43</v>
      </c>
      <c r="F85">
        <v>49</v>
      </c>
      <c r="G85">
        <v>72</v>
      </c>
    </row>
    <row r="86" spans="1:7" x14ac:dyDescent="0.35">
      <c r="A86" t="s">
        <v>82</v>
      </c>
      <c r="B86" t="s">
        <v>92</v>
      </c>
      <c r="C86">
        <v>14</v>
      </c>
      <c r="D86">
        <v>21</v>
      </c>
      <c r="E86">
        <v>10</v>
      </c>
      <c r="F86">
        <v>12</v>
      </c>
      <c r="G86">
        <v>32</v>
      </c>
    </row>
    <row r="87" spans="1:7" x14ac:dyDescent="0.35">
      <c r="A87" t="s">
        <v>82</v>
      </c>
      <c r="B87" t="s">
        <v>93</v>
      </c>
      <c r="C87">
        <v>2</v>
      </c>
      <c r="D87">
        <v>6</v>
      </c>
      <c r="E87">
        <v>2</v>
      </c>
      <c r="F87">
        <v>12</v>
      </c>
      <c r="G87">
        <v>4</v>
      </c>
    </row>
    <row r="88" spans="1:7" x14ac:dyDescent="0.35">
      <c r="A88" t="s">
        <v>82</v>
      </c>
      <c r="B88" t="s">
        <v>94</v>
      </c>
      <c r="C88">
        <v>1</v>
      </c>
      <c r="D88">
        <v>2</v>
      </c>
      <c r="E88">
        <v>3</v>
      </c>
      <c r="F88">
        <v>1</v>
      </c>
      <c r="G88">
        <v>1</v>
      </c>
    </row>
    <row r="89" spans="1:7" x14ac:dyDescent="0.35">
      <c r="A89" s="5" t="s">
        <v>82</v>
      </c>
      <c r="B89" s="5" t="s">
        <v>95</v>
      </c>
      <c r="C89" s="5">
        <v>347</v>
      </c>
      <c r="D89" s="5">
        <v>305</v>
      </c>
      <c r="E89" s="5">
        <v>237</v>
      </c>
      <c r="F89" s="5">
        <v>260</v>
      </c>
      <c r="G89" s="5">
        <v>409</v>
      </c>
    </row>
    <row r="90" spans="1:7" x14ac:dyDescent="0.35">
      <c r="A90" t="s">
        <v>96</v>
      </c>
      <c r="B90" t="s">
        <v>97</v>
      </c>
      <c r="C90">
        <v>20</v>
      </c>
      <c r="D90">
        <v>25</v>
      </c>
      <c r="E90">
        <v>27</v>
      </c>
      <c r="F90">
        <v>49</v>
      </c>
      <c r="G90">
        <v>37</v>
      </c>
    </row>
    <row r="91" spans="1:7" x14ac:dyDescent="0.35">
      <c r="A91" t="s">
        <v>96</v>
      </c>
      <c r="B91" t="s">
        <v>98</v>
      </c>
      <c r="C91">
        <v>11</v>
      </c>
      <c r="D91">
        <v>10</v>
      </c>
      <c r="E91">
        <v>31</v>
      </c>
      <c r="F91">
        <v>25</v>
      </c>
      <c r="G91">
        <v>39</v>
      </c>
    </row>
    <row r="92" spans="1:7" x14ac:dyDescent="0.35">
      <c r="A92" s="5" t="s">
        <v>96</v>
      </c>
      <c r="B92" s="5" t="s">
        <v>99</v>
      </c>
      <c r="C92" s="5">
        <v>31</v>
      </c>
      <c r="D92" s="5">
        <v>35</v>
      </c>
      <c r="E92" s="5">
        <v>58</v>
      </c>
      <c r="F92" s="5">
        <v>74</v>
      </c>
      <c r="G92" s="5">
        <v>76</v>
      </c>
    </row>
    <row r="93" spans="1:7" x14ac:dyDescent="0.35">
      <c r="A93" t="s">
        <v>100</v>
      </c>
      <c r="B93" t="s">
        <v>101</v>
      </c>
      <c r="C93">
        <v>41</v>
      </c>
      <c r="D93">
        <v>10</v>
      </c>
      <c r="E93">
        <v>10</v>
      </c>
      <c r="F93">
        <v>13</v>
      </c>
      <c r="G93">
        <v>2</v>
      </c>
    </row>
    <row r="94" spans="1:7" x14ac:dyDescent="0.35">
      <c r="A94" t="s">
        <v>100</v>
      </c>
      <c r="B94" t="s">
        <v>102</v>
      </c>
      <c r="C94">
        <v>1</v>
      </c>
      <c r="D94">
        <v>1</v>
      </c>
      <c r="E94">
        <v>0</v>
      </c>
      <c r="F94">
        <v>3</v>
      </c>
      <c r="G94">
        <v>0</v>
      </c>
    </row>
    <row r="95" spans="1:7" x14ac:dyDescent="0.35">
      <c r="A95" t="s">
        <v>100</v>
      </c>
      <c r="B95" t="s">
        <v>103</v>
      </c>
      <c r="C95">
        <v>4</v>
      </c>
      <c r="D95">
        <v>2</v>
      </c>
      <c r="E95">
        <v>2</v>
      </c>
      <c r="F95">
        <v>2</v>
      </c>
      <c r="G95">
        <v>5</v>
      </c>
    </row>
    <row r="96" spans="1:7" x14ac:dyDescent="0.35">
      <c r="A96" t="s">
        <v>100</v>
      </c>
      <c r="B96" t="s">
        <v>104</v>
      </c>
      <c r="C96">
        <v>43</v>
      </c>
      <c r="D96">
        <v>24</v>
      </c>
      <c r="E96">
        <v>28</v>
      </c>
      <c r="F96">
        <v>13</v>
      </c>
      <c r="G96">
        <v>14</v>
      </c>
    </row>
    <row r="97" spans="1:7" x14ac:dyDescent="0.35">
      <c r="A97" t="s">
        <v>100</v>
      </c>
      <c r="B97" t="s">
        <v>105</v>
      </c>
      <c r="C97">
        <v>35</v>
      </c>
      <c r="D97">
        <v>35</v>
      </c>
      <c r="E97">
        <v>41</v>
      </c>
      <c r="F97">
        <v>18</v>
      </c>
      <c r="G97">
        <v>43</v>
      </c>
    </row>
    <row r="98" spans="1:7" x14ac:dyDescent="0.35">
      <c r="A98" t="s">
        <v>100</v>
      </c>
      <c r="B98" t="s">
        <v>106</v>
      </c>
      <c r="C98">
        <v>13</v>
      </c>
      <c r="D98">
        <v>8</v>
      </c>
      <c r="E98">
        <v>15</v>
      </c>
      <c r="F98">
        <v>21</v>
      </c>
      <c r="G98">
        <v>9</v>
      </c>
    </row>
    <row r="99" spans="1:7" x14ac:dyDescent="0.35">
      <c r="A99" s="5" t="s">
        <v>100</v>
      </c>
      <c r="B99" s="5" t="s">
        <v>107</v>
      </c>
      <c r="C99" s="5">
        <v>137</v>
      </c>
      <c r="D99" s="5">
        <v>80</v>
      </c>
      <c r="E99" s="5">
        <v>96</v>
      </c>
      <c r="F99" s="5">
        <v>70</v>
      </c>
      <c r="G99" s="5">
        <v>73</v>
      </c>
    </row>
    <row r="100" spans="1:7" x14ac:dyDescent="0.35">
      <c r="A100" t="s">
        <v>108</v>
      </c>
      <c r="B100" t="s">
        <v>109</v>
      </c>
      <c r="C100">
        <v>0</v>
      </c>
      <c r="D100">
        <v>0</v>
      </c>
      <c r="E100">
        <v>0</v>
      </c>
      <c r="F100">
        <v>1</v>
      </c>
      <c r="G100">
        <v>0</v>
      </c>
    </row>
    <row r="101" spans="1:7" x14ac:dyDescent="0.35">
      <c r="A101" t="s">
        <v>108</v>
      </c>
      <c r="B101" t="s">
        <v>110</v>
      </c>
      <c r="C101">
        <v>0</v>
      </c>
      <c r="D101">
        <v>0</v>
      </c>
      <c r="E101">
        <v>1</v>
      </c>
      <c r="F101">
        <v>0</v>
      </c>
      <c r="G101">
        <v>1</v>
      </c>
    </row>
    <row r="102" spans="1:7" x14ac:dyDescent="0.35">
      <c r="A102" t="s">
        <v>108</v>
      </c>
      <c r="B102" t="s">
        <v>111</v>
      </c>
      <c r="C102">
        <v>6</v>
      </c>
      <c r="D102">
        <v>1</v>
      </c>
      <c r="E102">
        <v>0</v>
      </c>
      <c r="F102">
        <v>2</v>
      </c>
      <c r="G102">
        <v>4</v>
      </c>
    </row>
    <row r="103" spans="1:7" x14ac:dyDescent="0.35">
      <c r="A103" t="s">
        <v>108</v>
      </c>
      <c r="B103" t="s">
        <v>112</v>
      </c>
      <c r="C103">
        <v>14</v>
      </c>
      <c r="D103">
        <v>5</v>
      </c>
      <c r="E103">
        <v>16</v>
      </c>
      <c r="F103">
        <v>23</v>
      </c>
      <c r="G103">
        <v>6</v>
      </c>
    </row>
    <row r="104" spans="1:7" x14ac:dyDescent="0.35">
      <c r="A104" t="s">
        <v>108</v>
      </c>
      <c r="B104" t="s">
        <v>113</v>
      </c>
      <c r="C104">
        <v>1</v>
      </c>
      <c r="D104">
        <v>0</v>
      </c>
      <c r="E104">
        <v>0</v>
      </c>
      <c r="F104">
        <v>1</v>
      </c>
      <c r="G104">
        <v>3</v>
      </c>
    </row>
    <row r="105" spans="1:7" x14ac:dyDescent="0.35">
      <c r="A105" t="s">
        <v>108</v>
      </c>
      <c r="B105" t="s">
        <v>114</v>
      </c>
      <c r="C105">
        <v>2</v>
      </c>
      <c r="D105">
        <v>2</v>
      </c>
      <c r="E105">
        <v>2</v>
      </c>
      <c r="F105">
        <v>2</v>
      </c>
      <c r="G105">
        <v>2</v>
      </c>
    </row>
    <row r="106" spans="1:7" x14ac:dyDescent="0.35">
      <c r="A106" t="s">
        <v>108</v>
      </c>
      <c r="B106" t="s">
        <v>115</v>
      </c>
      <c r="C106">
        <v>0</v>
      </c>
      <c r="D106">
        <v>0</v>
      </c>
      <c r="E106">
        <v>0</v>
      </c>
      <c r="F106">
        <v>0</v>
      </c>
      <c r="G106">
        <v>0</v>
      </c>
    </row>
    <row r="107" spans="1:7" x14ac:dyDescent="0.35">
      <c r="A107" t="s">
        <v>108</v>
      </c>
      <c r="B107" t="s">
        <v>116</v>
      </c>
      <c r="C107">
        <v>4</v>
      </c>
      <c r="D107">
        <v>6</v>
      </c>
      <c r="E107">
        <v>8</v>
      </c>
      <c r="F107">
        <v>5</v>
      </c>
      <c r="G107">
        <v>2</v>
      </c>
    </row>
    <row r="108" spans="1:7" x14ac:dyDescent="0.35">
      <c r="A108" t="s">
        <v>108</v>
      </c>
      <c r="B108" t="s">
        <v>117</v>
      </c>
      <c r="C108">
        <v>5</v>
      </c>
      <c r="D108">
        <v>11</v>
      </c>
      <c r="E108">
        <v>6</v>
      </c>
      <c r="F108">
        <v>5</v>
      </c>
      <c r="G108">
        <v>11</v>
      </c>
    </row>
    <row r="109" spans="1:7" x14ac:dyDescent="0.35">
      <c r="A109" t="s">
        <v>108</v>
      </c>
      <c r="B109" t="s">
        <v>118</v>
      </c>
      <c r="C109">
        <v>1</v>
      </c>
      <c r="D109">
        <v>4</v>
      </c>
      <c r="E109">
        <v>1</v>
      </c>
      <c r="F109">
        <v>4</v>
      </c>
      <c r="G109">
        <v>4</v>
      </c>
    </row>
    <row r="110" spans="1:7" x14ac:dyDescent="0.35">
      <c r="A110" t="s">
        <v>108</v>
      </c>
      <c r="B110" t="s">
        <v>119</v>
      </c>
      <c r="C110">
        <v>0</v>
      </c>
      <c r="D110">
        <v>3</v>
      </c>
      <c r="E110">
        <v>1</v>
      </c>
      <c r="F110">
        <v>3</v>
      </c>
      <c r="G110">
        <v>0</v>
      </c>
    </row>
    <row r="111" spans="1:7" x14ac:dyDescent="0.35">
      <c r="A111" t="s">
        <v>108</v>
      </c>
      <c r="B111" t="s">
        <v>120</v>
      </c>
      <c r="C111">
        <v>30</v>
      </c>
      <c r="D111">
        <v>35</v>
      </c>
      <c r="E111">
        <v>46</v>
      </c>
      <c r="F111">
        <v>34</v>
      </c>
      <c r="G111">
        <v>40</v>
      </c>
    </row>
    <row r="112" spans="1:7" x14ac:dyDescent="0.35">
      <c r="A112" s="5" t="s">
        <v>108</v>
      </c>
      <c r="B112" s="5" t="s">
        <v>121</v>
      </c>
      <c r="C112" s="5">
        <v>63</v>
      </c>
      <c r="D112" s="5">
        <v>67</v>
      </c>
      <c r="E112" s="5">
        <v>81</v>
      </c>
      <c r="F112" s="5">
        <v>80</v>
      </c>
      <c r="G112" s="5">
        <v>73</v>
      </c>
    </row>
    <row r="113" spans="1:7" x14ac:dyDescent="0.35">
      <c r="A113" t="s">
        <v>122</v>
      </c>
      <c r="B113" t="s">
        <v>123</v>
      </c>
      <c r="C113">
        <v>40</v>
      </c>
      <c r="D113">
        <v>35</v>
      </c>
      <c r="E113">
        <v>20</v>
      </c>
      <c r="F113">
        <v>36</v>
      </c>
      <c r="G113">
        <v>35</v>
      </c>
    </row>
    <row r="114" spans="1:7" x14ac:dyDescent="0.35">
      <c r="A114" t="s">
        <v>122</v>
      </c>
      <c r="B114" t="s">
        <v>124</v>
      </c>
      <c r="C114">
        <v>0</v>
      </c>
      <c r="D114">
        <v>1</v>
      </c>
      <c r="E114">
        <v>2</v>
      </c>
      <c r="F114">
        <v>1</v>
      </c>
      <c r="G114">
        <v>2</v>
      </c>
    </row>
    <row r="115" spans="1:7" x14ac:dyDescent="0.35">
      <c r="A115" s="5" t="s">
        <v>122</v>
      </c>
      <c r="B115" s="5" t="s">
        <v>125</v>
      </c>
      <c r="C115" s="5">
        <v>40</v>
      </c>
      <c r="D115" s="5">
        <v>36</v>
      </c>
      <c r="E115" s="5">
        <v>22</v>
      </c>
      <c r="F115" s="5">
        <v>37</v>
      </c>
      <c r="G115" s="5">
        <v>37</v>
      </c>
    </row>
    <row r="116" spans="1:7" x14ac:dyDescent="0.35">
      <c r="A116" t="s">
        <v>126</v>
      </c>
      <c r="B116" t="s">
        <v>127</v>
      </c>
      <c r="C116">
        <v>4</v>
      </c>
      <c r="D116">
        <v>1</v>
      </c>
      <c r="E116">
        <v>7</v>
      </c>
      <c r="F116">
        <v>5</v>
      </c>
      <c r="G116">
        <v>4</v>
      </c>
    </row>
    <row r="117" spans="1:7" x14ac:dyDescent="0.35">
      <c r="A117" t="s">
        <v>128</v>
      </c>
      <c r="B117" t="s">
        <v>129</v>
      </c>
      <c r="C117">
        <v>0</v>
      </c>
      <c r="D117">
        <v>1</v>
      </c>
      <c r="E117">
        <v>0</v>
      </c>
      <c r="F117">
        <v>0</v>
      </c>
      <c r="G117">
        <v>2</v>
      </c>
    </row>
    <row r="118" spans="1:7" x14ac:dyDescent="0.35">
      <c r="A118" s="5" t="s">
        <v>126</v>
      </c>
      <c r="B118" s="5" t="s">
        <v>130</v>
      </c>
      <c r="C118" s="5">
        <v>4</v>
      </c>
      <c r="D118" s="5">
        <v>2</v>
      </c>
      <c r="E118" s="5">
        <v>7</v>
      </c>
      <c r="F118" s="5">
        <v>5</v>
      </c>
      <c r="G118" s="5">
        <v>6</v>
      </c>
    </row>
    <row r="119" spans="1:7" x14ac:dyDescent="0.35">
      <c r="A119" t="s">
        <v>131</v>
      </c>
      <c r="B119" t="s">
        <v>132</v>
      </c>
      <c r="C119">
        <v>52</v>
      </c>
      <c r="D119">
        <v>57</v>
      </c>
      <c r="E119">
        <v>57</v>
      </c>
      <c r="F119">
        <v>41</v>
      </c>
      <c r="G119">
        <v>48</v>
      </c>
    </row>
    <row r="120" spans="1:7" x14ac:dyDescent="0.35">
      <c r="A120" s="5" t="s">
        <v>131</v>
      </c>
      <c r="B120" s="5" t="s">
        <v>133</v>
      </c>
      <c r="C120" s="5">
        <v>52</v>
      </c>
      <c r="D120" s="5">
        <v>57</v>
      </c>
      <c r="E120" s="5">
        <v>57</v>
      </c>
      <c r="F120" s="5">
        <v>41</v>
      </c>
      <c r="G120" s="5">
        <v>48</v>
      </c>
    </row>
    <row r="121" spans="1:7" x14ac:dyDescent="0.35">
      <c r="A121" t="s">
        <v>134</v>
      </c>
      <c r="B121" t="s">
        <v>135</v>
      </c>
      <c r="C121">
        <v>34</v>
      </c>
      <c r="D121">
        <v>29</v>
      </c>
      <c r="E121">
        <v>25</v>
      </c>
      <c r="F121">
        <v>23</v>
      </c>
      <c r="G121">
        <v>30</v>
      </c>
    </row>
    <row r="122" spans="1:7" x14ac:dyDescent="0.35">
      <c r="A122" s="5" t="s">
        <v>134</v>
      </c>
      <c r="B122" s="5" t="s">
        <v>136</v>
      </c>
      <c r="C122" s="5">
        <v>34</v>
      </c>
      <c r="D122" s="5">
        <v>29</v>
      </c>
      <c r="E122" s="5">
        <v>25</v>
      </c>
      <c r="F122" s="5">
        <v>23</v>
      </c>
      <c r="G122" s="5">
        <v>30</v>
      </c>
    </row>
    <row r="123" spans="1:7" x14ac:dyDescent="0.35">
      <c r="A123" t="s">
        <v>137</v>
      </c>
      <c r="B123" t="s">
        <v>138</v>
      </c>
      <c r="C123">
        <v>3</v>
      </c>
      <c r="D123">
        <v>9</v>
      </c>
      <c r="E123">
        <v>6</v>
      </c>
      <c r="F123">
        <v>16</v>
      </c>
      <c r="G123">
        <v>4</v>
      </c>
    </row>
    <row r="124" spans="1:7" x14ac:dyDescent="0.35">
      <c r="A124" t="s">
        <v>137</v>
      </c>
      <c r="B124" t="s">
        <v>139</v>
      </c>
      <c r="C124">
        <v>1</v>
      </c>
      <c r="D124">
        <v>1</v>
      </c>
      <c r="E124">
        <v>1</v>
      </c>
      <c r="F124">
        <v>1</v>
      </c>
      <c r="G124">
        <v>0</v>
      </c>
    </row>
    <row r="125" spans="1:7" x14ac:dyDescent="0.35">
      <c r="A125" t="s">
        <v>137</v>
      </c>
      <c r="B125" t="s">
        <v>140</v>
      </c>
      <c r="C125">
        <v>0</v>
      </c>
      <c r="D125">
        <v>0</v>
      </c>
      <c r="E125">
        <v>0</v>
      </c>
      <c r="F125">
        <v>0</v>
      </c>
      <c r="G125">
        <v>0</v>
      </c>
    </row>
    <row r="126" spans="1:7" x14ac:dyDescent="0.35">
      <c r="A126" s="5" t="s">
        <v>137</v>
      </c>
      <c r="B126" s="5" t="s">
        <v>141</v>
      </c>
      <c r="C126" s="5">
        <v>4</v>
      </c>
      <c r="D126" s="5">
        <v>10</v>
      </c>
      <c r="E126" s="5">
        <v>7</v>
      </c>
      <c r="F126" s="5">
        <v>17</v>
      </c>
      <c r="G126" s="5">
        <v>4</v>
      </c>
    </row>
    <row r="127" spans="1:7" x14ac:dyDescent="0.35">
      <c r="A127" t="s">
        <v>142</v>
      </c>
      <c r="B127" t="s">
        <v>143</v>
      </c>
      <c r="C127">
        <v>5</v>
      </c>
      <c r="D127">
        <v>7</v>
      </c>
      <c r="E127">
        <v>3</v>
      </c>
      <c r="F127">
        <v>6</v>
      </c>
      <c r="G127">
        <v>5</v>
      </c>
    </row>
    <row r="128" spans="1:7" x14ac:dyDescent="0.35">
      <c r="A128" t="s">
        <v>142</v>
      </c>
      <c r="B128" t="s">
        <v>144</v>
      </c>
      <c r="C128">
        <v>4</v>
      </c>
      <c r="D128">
        <v>3</v>
      </c>
      <c r="E128">
        <v>6</v>
      </c>
      <c r="F128">
        <v>5</v>
      </c>
      <c r="G128">
        <v>9</v>
      </c>
    </row>
    <row r="129" spans="1:7" x14ac:dyDescent="0.35">
      <c r="A129" t="s">
        <v>142</v>
      </c>
      <c r="B129" t="s">
        <v>145</v>
      </c>
      <c r="C129">
        <v>2</v>
      </c>
      <c r="D129">
        <v>7</v>
      </c>
      <c r="E129">
        <v>3</v>
      </c>
      <c r="F129">
        <v>0</v>
      </c>
      <c r="G129">
        <v>3</v>
      </c>
    </row>
    <row r="130" spans="1:7" x14ac:dyDescent="0.35">
      <c r="A130" s="5" t="s">
        <v>142</v>
      </c>
      <c r="B130" s="5" t="s">
        <v>146</v>
      </c>
      <c r="C130" s="5">
        <v>11</v>
      </c>
      <c r="D130" s="5">
        <v>17</v>
      </c>
      <c r="E130" s="5">
        <v>12</v>
      </c>
      <c r="F130" s="5">
        <v>11</v>
      </c>
      <c r="G130" s="5">
        <v>17</v>
      </c>
    </row>
    <row r="131" spans="1:7" x14ac:dyDescent="0.35">
      <c r="A131" t="s">
        <v>147</v>
      </c>
      <c r="B131" t="s">
        <v>148</v>
      </c>
      <c r="C131">
        <v>1</v>
      </c>
      <c r="D131">
        <v>0</v>
      </c>
      <c r="E131">
        <v>2</v>
      </c>
      <c r="F131">
        <v>0</v>
      </c>
      <c r="G131">
        <v>0</v>
      </c>
    </row>
    <row r="132" spans="1:7" x14ac:dyDescent="0.35">
      <c r="A132" t="s">
        <v>147</v>
      </c>
      <c r="B132" t="s">
        <v>149</v>
      </c>
      <c r="C132">
        <v>2</v>
      </c>
      <c r="D132">
        <v>1</v>
      </c>
      <c r="E132">
        <v>0</v>
      </c>
      <c r="F132">
        <v>0</v>
      </c>
      <c r="G132">
        <v>2</v>
      </c>
    </row>
    <row r="133" spans="1:7" x14ac:dyDescent="0.35">
      <c r="A133" t="s">
        <v>147</v>
      </c>
      <c r="B133" t="s">
        <v>150</v>
      </c>
      <c r="C133">
        <v>11</v>
      </c>
      <c r="D133">
        <v>16</v>
      </c>
      <c r="E133">
        <v>18</v>
      </c>
      <c r="F133">
        <v>21</v>
      </c>
      <c r="G133">
        <v>15</v>
      </c>
    </row>
    <row r="134" spans="1:7" x14ac:dyDescent="0.35">
      <c r="A134" t="s">
        <v>147</v>
      </c>
      <c r="B134" t="s">
        <v>151</v>
      </c>
      <c r="C134">
        <v>0</v>
      </c>
      <c r="D134">
        <v>1</v>
      </c>
      <c r="E134">
        <v>1</v>
      </c>
      <c r="F134">
        <v>0</v>
      </c>
      <c r="G134">
        <v>0</v>
      </c>
    </row>
    <row r="135" spans="1:7" x14ac:dyDescent="0.35">
      <c r="A135" s="5" t="s">
        <v>147</v>
      </c>
      <c r="B135" s="5" t="s">
        <v>152</v>
      </c>
      <c r="C135" s="5">
        <v>14</v>
      </c>
      <c r="D135" s="5">
        <v>18</v>
      </c>
      <c r="E135" s="5">
        <v>21</v>
      </c>
      <c r="F135" s="5">
        <v>21</v>
      </c>
      <c r="G135" s="5">
        <v>17</v>
      </c>
    </row>
    <row r="136" spans="1:7" x14ac:dyDescent="0.35">
      <c r="A136" t="s">
        <v>153</v>
      </c>
      <c r="B136" t="s">
        <v>154</v>
      </c>
      <c r="C136">
        <v>0</v>
      </c>
      <c r="D136">
        <v>0</v>
      </c>
      <c r="E136">
        <v>1</v>
      </c>
      <c r="F136">
        <v>0</v>
      </c>
      <c r="G136">
        <v>0</v>
      </c>
    </row>
    <row r="137" spans="1:7" x14ac:dyDescent="0.35">
      <c r="A137" t="s">
        <v>153</v>
      </c>
      <c r="B137" t="s">
        <v>155</v>
      </c>
      <c r="C137">
        <v>1</v>
      </c>
      <c r="D137">
        <v>0</v>
      </c>
      <c r="E137">
        <v>0</v>
      </c>
      <c r="F137">
        <v>0</v>
      </c>
      <c r="G137">
        <v>1</v>
      </c>
    </row>
    <row r="138" spans="1:7" x14ac:dyDescent="0.35">
      <c r="A138" t="s">
        <v>153</v>
      </c>
      <c r="B138" t="s">
        <v>156</v>
      </c>
      <c r="C138">
        <v>0</v>
      </c>
      <c r="D138">
        <v>1</v>
      </c>
      <c r="E138">
        <v>0</v>
      </c>
      <c r="F138">
        <v>0</v>
      </c>
      <c r="G138">
        <v>0</v>
      </c>
    </row>
    <row r="139" spans="1:7" x14ac:dyDescent="0.35">
      <c r="A139" t="s">
        <v>153</v>
      </c>
      <c r="B139" t="s">
        <v>157</v>
      </c>
      <c r="C139">
        <v>0</v>
      </c>
      <c r="D139">
        <v>0</v>
      </c>
      <c r="E139">
        <v>0</v>
      </c>
      <c r="F139">
        <v>0</v>
      </c>
      <c r="G139">
        <v>0</v>
      </c>
    </row>
    <row r="140" spans="1:7" x14ac:dyDescent="0.35">
      <c r="A140" t="s">
        <v>153</v>
      </c>
      <c r="B140" t="s">
        <v>158</v>
      </c>
      <c r="C140">
        <v>1</v>
      </c>
      <c r="D140">
        <v>0</v>
      </c>
      <c r="E140">
        <v>3</v>
      </c>
      <c r="F140">
        <v>0</v>
      </c>
      <c r="G140">
        <v>0</v>
      </c>
    </row>
    <row r="141" spans="1:7" x14ac:dyDescent="0.35">
      <c r="A141" t="s">
        <v>153</v>
      </c>
      <c r="B141" t="s">
        <v>159</v>
      </c>
      <c r="C141">
        <v>0</v>
      </c>
      <c r="D141">
        <v>0</v>
      </c>
      <c r="E141">
        <v>0</v>
      </c>
      <c r="F141">
        <v>0</v>
      </c>
      <c r="G141">
        <v>2</v>
      </c>
    </row>
    <row r="142" spans="1:7" x14ac:dyDescent="0.35">
      <c r="A142" s="5" t="s">
        <v>153</v>
      </c>
      <c r="B142" s="5" t="s">
        <v>160</v>
      </c>
      <c r="C142" s="5">
        <v>2</v>
      </c>
      <c r="D142" s="5">
        <v>1</v>
      </c>
      <c r="E142" s="5">
        <v>4</v>
      </c>
      <c r="F142" s="5">
        <v>0</v>
      </c>
      <c r="G142" s="5">
        <v>3</v>
      </c>
    </row>
    <row r="143" spans="1:7" x14ac:dyDescent="0.35">
      <c r="A143" t="s">
        <v>161</v>
      </c>
      <c r="B143" t="s">
        <v>162</v>
      </c>
      <c r="C143">
        <v>3</v>
      </c>
      <c r="D143">
        <v>4</v>
      </c>
      <c r="E143">
        <v>3</v>
      </c>
      <c r="F143">
        <v>0</v>
      </c>
      <c r="G143">
        <v>1</v>
      </c>
    </row>
    <row r="144" spans="1:7" x14ac:dyDescent="0.35">
      <c r="A144" s="5" t="s">
        <v>161</v>
      </c>
      <c r="B144" s="5" t="s">
        <v>163</v>
      </c>
      <c r="C144" s="5">
        <v>3</v>
      </c>
      <c r="D144" s="5">
        <v>4</v>
      </c>
      <c r="E144" s="5">
        <v>3</v>
      </c>
      <c r="F144" s="5">
        <v>0</v>
      </c>
      <c r="G144" s="5">
        <v>1</v>
      </c>
    </row>
    <row r="145" spans="1:7" x14ac:dyDescent="0.35">
      <c r="A145" t="s">
        <v>164</v>
      </c>
      <c r="B145" t="s">
        <v>165</v>
      </c>
      <c r="C145">
        <v>5</v>
      </c>
      <c r="D145">
        <v>6</v>
      </c>
      <c r="E145">
        <v>4</v>
      </c>
      <c r="F145">
        <v>2</v>
      </c>
      <c r="G145">
        <v>3</v>
      </c>
    </row>
    <row r="146" spans="1:7" x14ac:dyDescent="0.35">
      <c r="A146" t="s">
        <v>164</v>
      </c>
      <c r="B146" t="s">
        <v>166</v>
      </c>
      <c r="C146">
        <v>19</v>
      </c>
      <c r="D146">
        <v>17</v>
      </c>
      <c r="E146">
        <v>20</v>
      </c>
      <c r="F146">
        <v>23</v>
      </c>
      <c r="G146">
        <v>26</v>
      </c>
    </row>
    <row r="147" spans="1:7" x14ac:dyDescent="0.35">
      <c r="A147" t="s">
        <v>164</v>
      </c>
      <c r="B147" t="s">
        <v>167</v>
      </c>
      <c r="C147">
        <v>0</v>
      </c>
      <c r="D147">
        <v>4</v>
      </c>
      <c r="E147">
        <v>0</v>
      </c>
      <c r="F147">
        <v>1</v>
      </c>
      <c r="G147">
        <v>2</v>
      </c>
    </row>
    <row r="148" spans="1:7" x14ac:dyDescent="0.35">
      <c r="A148" s="5" t="s">
        <v>164</v>
      </c>
      <c r="B148" s="5" t="s">
        <v>168</v>
      </c>
      <c r="C148" s="5">
        <v>24</v>
      </c>
      <c r="D148" s="5">
        <v>27</v>
      </c>
      <c r="E148" s="5">
        <v>24</v>
      </c>
      <c r="F148" s="5">
        <v>26</v>
      </c>
      <c r="G148" s="5">
        <v>31</v>
      </c>
    </row>
    <row r="149" spans="1:7" x14ac:dyDescent="0.35">
      <c r="A149" t="s">
        <v>169</v>
      </c>
      <c r="B149" t="s">
        <v>170</v>
      </c>
      <c r="C149">
        <v>4</v>
      </c>
      <c r="D149">
        <v>7</v>
      </c>
      <c r="E149">
        <v>1</v>
      </c>
      <c r="F149">
        <v>0</v>
      </c>
      <c r="G149">
        <v>5</v>
      </c>
    </row>
    <row r="150" spans="1:7" x14ac:dyDescent="0.35">
      <c r="A150" t="s">
        <v>169</v>
      </c>
      <c r="B150" t="s">
        <v>171</v>
      </c>
      <c r="C150">
        <v>17</v>
      </c>
      <c r="D150">
        <v>9</v>
      </c>
      <c r="E150">
        <v>32</v>
      </c>
      <c r="F150">
        <v>18</v>
      </c>
      <c r="G150">
        <v>23</v>
      </c>
    </row>
    <row r="151" spans="1:7" x14ac:dyDescent="0.35">
      <c r="A151" s="5" t="s">
        <v>169</v>
      </c>
      <c r="B151" s="5" t="s">
        <v>172</v>
      </c>
      <c r="C151" s="5">
        <v>21</v>
      </c>
      <c r="D151" s="5">
        <v>16</v>
      </c>
      <c r="E151" s="5">
        <v>33</v>
      </c>
      <c r="F151" s="5">
        <v>18</v>
      </c>
      <c r="G151" s="5">
        <v>28</v>
      </c>
    </row>
    <row r="152" spans="1:7" x14ac:dyDescent="0.35">
      <c r="A152" t="s">
        <v>173</v>
      </c>
      <c r="B152" t="s">
        <v>174</v>
      </c>
      <c r="C152">
        <v>3</v>
      </c>
      <c r="D152">
        <v>0</v>
      </c>
      <c r="E152">
        <v>3</v>
      </c>
      <c r="F152">
        <v>4</v>
      </c>
      <c r="G152">
        <v>3</v>
      </c>
    </row>
    <row r="153" spans="1:7" x14ac:dyDescent="0.35">
      <c r="A153" t="s">
        <v>173</v>
      </c>
      <c r="B153" t="s">
        <v>175</v>
      </c>
      <c r="C153">
        <v>8</v>
      </c>
      <c r="D153">
        <v>6</v>
      </c>
      <c r="E153">
        <v>6</v>
      </c>
      <c r="F153">
        <v>10</v>
      </c>
      <c r="G153">
        <v>2</v>
      </c>
    </row>
    <row r="154" spans="1:7" x14ac:dyDescent="0.35">
      <c r="A154" s="5" t="s">
        <v>173</v>
      </c>
      <c r="B154" s="5" t="s">
        <v>176</v>
      </c>
      <c r="C154" s="5">
        <v>11</v>
      </c>
      <c r="D154" s="5">
        <v>6</v>
      </c>
      <c r="E154" s="5">
        <v>9</v>
      </c>
      <c r="F154" s="5">
        <v>14</v>
      </c>
      <c r="G154" s="5">
        <v>5</v>
      </c>
    </row>
    <row r="155" spans="1:7" x14ac:dyDescent="0.35">
      <c r="A155" t="s">
        <v>177</v>
      </c>
      <c r="B155" t="s">
        <v>178</v>
      </c>
      <c r="C155">
        <v>0</v>
      </c>
      <c r="D155">
        <v>0</v>
      </c>
      <c r="E155">
        <v>0</v>
      </c>
      <c r="F155">
        <v>0</v>
      </c>
      <c r="G155">
        <v>0</v>
      </c>
    </row>
    <row r="156" spans="1:7" x14ac:dyDescent="0.35">
      <c r="A156" t="s">
        <v>177</v>
      </c>
      <c r="B156" t="s">
        <v>179</v>
      </c>
      <c r="C156">
        <v>1</v>
      </c>
      <c r="D156">
        <v>1</v>
      </c>
      <c r="E156">
        <v>0</v>
      </c>
      <c r="F156">
        <v>0</v>
      </c>
      <c r="G156">
        <v>0</v>
      </c>
    </row>
    <row r="157" spans="1:7" x14ac:dyDescent="0.35">
      <c r="A157" s="5" t="s">
        <v>177</v>
      </c>
      <c r="B157" s="5" t="s">
        <v>180</v>
      </c>
      <c r="C157" s="5">
        <v>1</v>
      </c>
      <c r="D157" s="5">
        <v>1</v>
      </c>
      <c r="E157" s="5">
        <v>0</v>
      </c>
      <c r="F157" s="5">
        <v>0</v>
      </c>
      <c r="G157" s="5">
        <v>0</v>
      </c>
    </row>
    <row r="158" spans="1:7" x14ac:dyDescent="0.35">
      <c r="A158" t="s">
        <v>181</v>
      </c>
      <c r="B158" t="s">
        <v>182</v>
      </c>
      <c r="C158">
        <v>2</v>
      </c>
      <c r="D158">
        <v>5</v>
      </c>
      <c r="E158">
        <v>4</v>
      </c>
      <c r="F158">
        <v>6</v>
      </c>
      <c r="G158">
        <v>7</v>
      </c>
    </row>
    <row r="159" spans="1:7" x14ac:dyDescent="0.35">
      <c r="A159" t="s">
        <v>181</v>
      </c>
      <c r="B159" t="s">
        <v>183</v>
      </c>
      <c r="C159">
        <v>5</v>
      </c>
      <c r="D159">
        <v>5</v>
      </c>
      <c r="E159">
        <v>6</v>
      </c>
      <c r="F159">
        <v>4</v>
      </c>
      <c r="G159">
        <v>11</v>
      </c>
    </row>
    <row r="160" spans="1:7" x14ac:dyDescent="0.35">
      <c r="A160" s="5" t="s">
        <v>181</v>
      </c>
      <c r="B160" s="5" t="s">
        <v>184</v>
      </c>
      <c r="C160" s="5">
        <v>7</v>
      </c>
      <c r="D160" s="5">
        <v>10</v>
      </c>
      <c r="E160" s="5">
        <v>10</v>
      </c>
      <c r="F160" s="5">
        <v>10</v>
      </c>
      <c r="G160" s="5">
        <v>18</v>
      </c>
    </row>
    <row r="161" spans="1:9" x14ac:dyDescent="0.35">
      <c r="A161" t="s">
        <v>185</v>
      </c>
      <c r="B161" t="s">
        <v>186</v>
      </c>
      <c r="C161">
        <v>5</v>
      </c>
      <c r="D161">
        <v>6</v>
      </c>
      <c r="E161">
        <v>5</v>
      </c>
      <c r="F161">
        <v>3</v>
      </c>
      <c r="G161">
        <v>4</v>
      </c>
    </row>
    <row r="162" spans="1:9" x14ac:dyDescent="0.35">
      <c r="A162" s="5" t="s">
        <v>185</v>
      </c>
      <c r="B162" s="5" t="s">
        <v>187</v>
      </c>
      <c r="C162" s="5">
        <v>5</v>
      </c>
      <c r="D162" s="5">
        <v>6</v>
      </c>
      <c r="E162" s="5">
        <v>5</v>
      </c>
      <c r="F162" s="5">
        <v>3</v>
      </c>
      <c r="G162" s="5">
        <v>4</v>
      </c>
    </row>
    <row r="163" spans="1:9" x14ac:dyDescent="0.35">
      <c r="A163" t="s">
        <v>188</v>
      </c>
      <c r="B163" t="s">
        <v>189</v>
      </c>
      <c r="C163">
        <v>2</v>
      </c>
      <c r="D163">
        <v>0</v>
      </c>
      <c r="E163">
        <v>3</v>
      </c>
      <c r="F163">
        <v>0</v>
      </c>
      <c r="G163">
        <v>0</v>
      </c>
    </row>
    <row r="164" spans="1:9" x14ac:dyDescent="0.35">
      <c r="A164" t="s">
        <v>188</v>
      </c>
      <c r="B164" t="s">
        <v>239</v>
      </c>
      <c r="C164">
        <v>8</v>
      </c>
      <c r="D164">
        <v>14</v>
      </c>
      <c r="E164">
        <v>17</v>
      </c>
      <c r="F164">
        <v>4</v>
      </c>
      <c r="G164">
        <v>7</v>
      </c>
    </row>
    <row r="165" spans="1:9" x14ac:dyDescent="0.35">
      <c r="A165" t="s">
        <v>188</v>
      </c>
      <c r="B165" t="s">
        <v>191</v>
      </c>
      <c r="C165">
        <v>1</v>
      </c>
      <c r="D165">
        <v>1</v>
      </c>
      <c r="E165">
        <v>5</v>
      </c>
      <c r="F165">
        <v>1</v>
      </c>
      <c r="G165">
        <v>2</v>
      </c>
    </row>
    <row r="166" spans="1:9" x14ac:dyDescent="0.35">
      <c r="A166" s="6" t="s">
        <v>192</v>
      </c>
      <c r="B166" s="49" t="s">
        <v>193</v>
      </c>
      <c r="C166" s="6">
        <v>1723</v>
      </c>
      <c r="D166" s="6">
        <v>1517</v>
      </c>
      <c r="E166" s="6">
        <v>1552</v>
      </c>
      <c r="F166" s="6">
        <v>1464</v>
      </c>
      <c r="G166" s="6">
        <v>1723</v>
      </c>
    </row>
    <row r="167" spans="1:9" ht="15" thickBot="1" x14ac:dyDescent="0.4">
      <c r="A167" s="7" t="s">
        <v>192</v>
      </c>
      <c r="B167" s="8" t="s">
        <v>194</v>
      </c>
      <c r="C167" s="8">
        <v>10755</v>
      </c>
      <c r="D167" s="8">
        <v>9839</v>
      </c>
      <c r="E167" s="8">
        <v>10809</v>
      </c>
      <c r="F167" s="8">
        <v>10449</v>
      </c>
      <c r="G167" s="8">
        <v>11507</v>
      </c>
    </row>
    <row r="169" spans="1:9" ht="14.5" customHeight="1" x14ac:dyDescent="0.35">
      <c r="A169" s="91" t="s">
        <v>279</v>
      </c>
      <c r="B169" s="91"/>
      <c r="C169" s="91"/>
      <c r="D169" s="91"/>
      <c r="E169" s="91"/>
      <c r="F169" s="91"/>
      <c r="G169" s="91"/>
      <c r="H169" s="91"/>
    </row>
    <row r="170" spans="1:9" x14ac:dyDescent="0.35">
      <c r="A170" s="91"/>
      <c r="B170" s="91"/>
      <c r="C170" s="91"/>
      <c r="D170" s="91"/>
      <c r="E170" s="91"/>
      <c r="F170" s="91"/>
      <c r="G170" s="91"/>
      <c r="H170" s="91"/>
    </row>
    <row r="171" spans="1:9" x14ac:dyDescent="0.35">
      <c r="A171" s="91"/>
      <c r="B171" s="91"/>
      <c r="C171" s="91"/>
      <c r="D171" s="91"/>
      <c r="E171" s="91"/>
      <c r="F171" s="91"/>
      <c r="G171" s="91"/>
      <c r="H171" s="91"/>
    </row>
    <row r="172" spans="1:9" ht="14.5" customHeight="1" x14ac:dyDescent="0.35">
      <c r="A172" s="91" t="s">
        <v>280</v>
      </c>
      <c r="B172" s="91"/>
      <c r="C172" s="91"/>
      <c r="D172" s="91"/>
      <c r="E172" s="91"/>
      <c r="F172" s="91"/>
      <c r="G172" s="91"/>
      <c r="H172" s="91"/>
      <c r="I172" s="14"/>
    </row>
    <row r="173" spans="1:9" x14ac:dyDescent="0.35">
      <c r="A173" s="91"/>
      <c r="B173" s="91"/>
      <c r="C173" s="91"/>
      <c r="D173" s="91"/>
      <c r="E173" s="91"/>
      <c r="F173" s="91"/>
      <c r="G173" s="91"/>
      <c r="H173" s="91"/>
      <c r="I173" s="14"/>
    </row>
    <row r="174" spans="1:9" x14ac:dyDescent="0.35">
      <c r="A174" s="91" t="s">
        <v>236</v>
      </c>
      <c r="B174" s="91"/>
      <c r="C174" s="91"/>
      <c r="D174" s="91"/>
      <c r="E174" s="91"/>
      <c r="F174" s="91"/>
      <c r="G174" s="91"/>
    </row>
    <row r="175" spans="1:9" x14ac:dyDescent="0.35">
      <c r="A175" s="91"/>
      <c r="B175" s="91"/>
      <c r="C175" s="91"/>
      <c r="D175" s="91"/>
      <c r="E175" s="91"/>
      <c r="F175" s="91"/>
      <c r="G175" s="91"/>
    </row>
    <row r="176" spans="1:9" x14ac:dyDescent="0.35">
      <c r="A176" s="91" t="s">
        <v>263</v>
      </c>
      <c r="B176" s="91"/>
      <c r="C176" s="91"/>
      <c r="D176" s="91"/>
      <c r="E176" s="91"/>
      <c r="F176" s="91"/>
      <c r="G176" s="91"/>
      <c r="H176" s="91"/>
    </row>
    <row r="177" spans="1:8" x14ac:dyDescent="0.35">
      <c r="A177" s="91"/>
      <c r="B177" s="91"/>
      <c r="C177" s="91"/>
      <c r="D177" s="91"/>
      <c r="E177" s="91"/>
      <c r="F177" s="91"/>
      <c r="G177" s="91"/>
      <c r="H177" s="91"/>
    </row>
    <row r="178" spans="1:8" x14ac:dyDescent="0.35">
      <c r="A178" s="91"/>
      <c r="B178" s="91"/>
      <c r="C178" s="91"/>
      <c r="D178" s="91"/>
      <c r="E178" s="91"/>
      <c r="F178" s="91"/>
      <c r="G178" s="91"/>
      <c r="H178" s="91"/>
    </row>
    <row r="179" spans="1:8" x14ac:dyDescent="0.35">
      <c r="A179" t="s">
        <v>195</v>
      </c>
    </row>
    <row r="180" spans="1:8" x14ac:dyDescent="0.35">
      <c r="A180" t="s">
        <v>248</v>
      </c>
    </row>
    <row r="181" spans="1:8" x14ac:dyDescent="0.35">
      <c r="A181" t="s">
        <v>196</v>
      </c>
    </row>
    <row r="182" spans="1:8" x14ac:dyDescent="0.35">
      <c r="A182" s="91" t="s">
        <v>240</v>
      </c>
      <c r="B182" s="91"/>
      <c r="C182" s="91"/>
      <c r="D182" s="91"/>
      <c r="E182" s="91"/>
      <c r="F182" s="91"/>
      <c r="G182" s="91"/>
    </row>
    <row r="183" spans="1:8" x14ac:dyDescent="0.35">
      <c r="A183" s="91"/>
      <c r="B183" s="91"/>
      <c r="C183" s="91"/>
      <c r="D183" s="91"/>
      <c r="E183" s="91"/>
      <c r="F183" s="91"/>
      <c r="G183" s="91"/>
    </row>
    <row r="184" spans="1:8" x14ac:dyDescent="0.35">
      <c r="A184" s="91"/>
      <c r="B184" s="91"/>
      <c r="C184" s="91"/>
      <c r="D184" s="91"/>
      <c r="E184" s="91"/>
      <c r="F184" s="91"/>
      <c r="G184" s="91"/>
    </row>
  </sheetData>
  <mergeCells count="5">
    <mergeCell ref="A174:G175"/>
    <mergeCell ref="A182:G184"/>
    <mergeCell ref="A169:H171"/>
    <mergeCell ref="A172:H173"/>
    <mergeCell ref="A176:H17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00727-447A-42A4-8C79-090D1A1EF3F6}">
  <sheetPr>
    <tabColor theme="5" tint="0.39997558519241921"/>
  </sheetPr>
  <dimension ref="A1:I61"/>
  <sheetViews>
    <sheetView workbookViewId="0"/>
  </sheetViews>
  <sheetFormatPr defaultRowHeight="14.5" x14ac:dyDescent="0.35"/>
  <cols>
    <col min="1" max="1" width="30.453125" customWidth="1"/>
    <col min="7" max="7" width="18.7265625" customWidth="1"/>
    <col min="8" max="8" width="19.7265625" customWidth="1"/>
    <col min="9" max="9" width="22" customWidth="1"/>
  </cols>
  <sheetData>
    <row r="1" spans="1:9" ht="14.5" customHeight="1" x14ac:dyDescent="0.35">
      <c r="A1" s="1" t="s">
        <v>247</v>
      </c>
    </row>
    <row r="3" spans="1:9" x14ac:dyDescent="0.35">
      <c r="A3" s="1" t="s">
        <v>218</v>
      </c>
    </row>
    <row r="4" spans="1:9" ht="15" thickBot="1" x14ac:dyDescent="0.4"/>
    <row r="5" spans="1:9" ht="29" x14ac:dyDescent="0.35">
      <c r="A5" s="36" t="s">
        <v>219</v>
      </c>
      <c r="B5" s="4" t="s">
        <v>242</v>
      </c>
      <c r="C5" s="4" t="s">
        <v>243</v>
      </c>
      <c r="D5" s="4" t="s">
        <v>244</v>
      </c>
      <c r="E5" s="4" t="s">
        <v>245</v>
      </c>
      <c r="F5" s="4" t="s">
        <v>246</v>
      </c>
      <c r="G5" s="4" t="s">
        <v>252</v>
      </c>
      <c r="H5" s="4" t="s">
        <v>220</v>
      </c>
      <c r="I5" s="4" t="s">
        <v>225</v>
      </c>
    </row>
    <row r="6" spans="1:9" x14ac:dyDescent="0.35">
      <c r="A6" t="s">
        <v>3</v>
      </c>
      <c r="B6">
        <v>103</v>
      </c>
      <c r="C6">
        <v>92</v>
      </c>
      <c r="D6">
        <v>60</v>
      </c>
      <c r="E6">
        <v>58</v>
      </c>
      <c r="F6">
        <v>44</v>
      </c>
      <c r="G6" s="37">
        <f>(F6/I6)*10000</f>
        <v>242.15740231150247</v>
      </c>
      <c r="H6" s="37">
        <f t="shared" ref="H6:H33" si="0">(G6/$G$36)</f>
        <v>0.51831820916153637</v>
      </c>
      <c r="I6">
        <v>1817</v>
      </c>
    </row>
    <row r="7" spans="1:9" x14ac:dyDescent="0.35">
      <c r="A7" t="s">
        <v>13</v>
      </c>
      <c r="B7">
        <v>107</v>
      </c>
      <c r="C7">
        <v>113</v>
      </c>
      <c r="D7">
        <v>83</v>
      </c>
      <c r="E7">
        <v>68</v>
      </c>
      <c r="F7">
        <v>64</v>
      </c>
      <c r="G7" s="37">
        <f t="shared" ref="G7:G37" si="1">(F7/I7)*10000</f>
        <v>228.48982506247771</v>
      </c>
      <c r="H7" s="37">
        <f t="shared" si="0"/>
        <v>0.48906387253721684</v>
      </c>
      <c r="I7">
        <v>2801</v>
      </c>
    </row>
    <row r="8" spans="1:9" x14ac:dyDescent="0.35">
      <c r="A8" t="s">
        <v>15</v>
      </c>
      <c r="B8">
        <v>158</v>
      </c>
      <c r="C8">
        <v>134</v>
      </c>
      <c r="D8">
        <v>143</v>
      </c>
      <c r="E8">
        <v>118</v>
      </c>
      <c r="F8">
        <v>122</v>
      </c>
      <c r="G8" s="37">
        <f t="shared" si="1"/>
        <v>416.52441106179583</v>
      </c>
      <c r="H8" s="37">
        <f t="shared" si="0"/>
        <v>0.89153659872803648</v>
      </c>
      <c r="I8">
        <v>2929</v>
      </c>
    </row>
    <row r="9" spans="1:9" x14ac:dyDescent="0.35">
      <c r="A9" t="s">
        <v>30</v>
      </c>
      <c r="B9">
        <v>126</v>
      </c>
      <c r="C9">
        <v>139</v>
      </c>
      <c r="D9">
        <v>100</v>
      </c>
      <c r="E9">
        <v>81</v>
      </c>
      <c r="F9">
        <v>75</v>
      </c>
      <c r="G9" s="37">
        <f t="shared" si="1"/>
        <v>473.18611987381701</v>
      </c>
      <c r="H9" s="37">
        <f t="shared" si="0"/>
        <v>1.0128163744406133</v>
      </c>
      <c r="I9">
        <v>1585</v>
      </c>
    </row>
    <row r="10" spans="1:9" x14ac:dyDescent="0.35">
      <c r="A10" t="s">
        <v>35</v>
      </c>
      <c r="B10">
        <v>273</v>
      </c>
      <c r="C10">
        <v>240</v>
      </c>
      <c r="D10">
        <v>257</v>
      </c>
      <c r="E10">
        <v>204</v>
      </c>
      <c r="F10">
        <v>226</v>
      </c>
      <c r="G10" s="37">
        <f t="shared" si="1"/>
        <v>598.67549668874176</v>
      </c>
      <c r="H10" s="37">
        <f t="shared" si="0"/>
        <v>1.2814161712613585</v>
      </c>
      <c r="I10">
        <v>3775</v>
      </c>
    </row>
    <row r="11" spans="1:9" x14ac:dyDescent="0.35">
      <c r="A11" t="s">
        <v>51</v>
      </c>
      <c r="B11">
        <v>145</v>
      </c>
      <c r="C11">
        <v>100</v>
      </c>
      <c r="D11">
        <v>114</v>
      </c>
      <c r="E11">
        <v>108</v>
      </c>
      <c r="F11">
        <v>80</v>
      </c>
      <c r="G11" s="37">
        <f t="shared" si="1"/>
        <v>241.18179077479653</v>
      </c>
      <c r="H11" s="37">
        <f t="shared" si="0"/>
        <v>0.51622999207745868</v>
      </c>
      <c r="I11">
        <v>3317</v>
      </c>
    </row>
    <row r="12" spans="1:9" x14ac:dyDescent="0.35">
      <c r="A12" t="s">
        <v>60</v>
      </c>
      <c r="B12">
        <v>141</v>
      </c>
      <c r="C12">
        <v>145</v>
      </c>
      <c r="D12">
        <v>103</v>
      </c>
      <c r="E12">
        <v>81</v>
      </c>
      <c r="F12">
        <v>74</v>
      </c>
      <c r="G12" s="37">
        <f t="shared" si="1"/>
        <v>398.49219170705442</v>
      </c>
      <c r="H12" s="37">
        <f t="shared" si="0"/>
        <v>0.8529401009379971</v>
      </c>
      <c r="I12">
        <v>1857</v>
      </c>
    </row>
    <row r="13" spans="1:9" x14ac:dyDescent="0.35">
      <c r="A13" t="s">
        <v>65</v>
      </c>
      <c r="B13">
        <v>155</v>
      </c>
      <c r="C13">
        <v>123</v>
      </c>
      <c r="D13">
        <v>118</v>
      </c>
      <c r="E13">
        <v>124</v>
      </c>
      <c r="F13">
        <v>132</v>
      </c>
      <c r="G13" s="37">
        <f t="shared" si="1"/>
        <v>441.02906782492482</v>
      </c>
      <c r="H13" s="37">
        <f t="shared" si="0"/>
        <v>0.94398682196442862</v>
      </c>
      <c r="I13">
        <v>2993</v>
      </c>
    </row>
    <row r="14" spans="1:9" x14ac:dyDescent="0.35">
      <c r="A14" t="s">
        <v>71</v>
      </c>
      <c r="B14">
        <v>61</v>
      </c>
      <c r="C14">
        <v>51</v>
      </c>
      <c r="D14">
        <v>54</v>
      </c>
      <c r="E14">
        <v>36</v>
      </c>
      <c r="F14">
        <v>56</v>
      </c>
      <c r="G14" s="37">
        <f t="shared" si="1"/>
        <v>610.68702290076328</v>
      </c>
      <c r="H14" s="37">
        <f t="shared" si="0"/>
        <v>1.3071258654358244</v>
      </c>
      <c r="I14">
        <v>917</v>
      </c>
    </row>
    <row r="15" spans="1:9" x14ac:dyDescent="0.35">
      <c r="A15" t="s">
        <v>82</v>
      </c>
      <c r="B15">
        <v>259</v>
      </c>
      <c r="C15">
        <v>248</v>
      </c>
      <c r="D15">
        <v>245</v>
      </c>
      <c r="E15">
        <v>165</v>
      </c>
      <c r="F15">
        <v>240</v>
      </c>
      <c r="G15" s="37">
        <f t="shared" si="1"/>
        <v>617.12522499357158</v>
      </c>
      <c r="H15" s="37">
        <f t="shared" si="0"/>
        <v>1.3209063129757754</v>
      </c>
      <c r="I15">
        <v>3889</v>
      </c>
    </row>
    <row r="16" spans="1:9" x14ac:dyDescent="0.35">
      <c r="A16" t="s">
        <v>96</v>
      </c>
      <c r="B16">
        <v>172</v>
      </c>
      <c r="C16">
        <v>147</v>
      </c>
      <c r="D16">
        <v>128</v>
      </c>
      <c r="E16">
        <v>132</v>
      </c>
      <c r="F16">
        <v>121</v>
      </c>
      <c r="G16" s="37">
        <f t="shared" si="1"/>
        <v>423.37298810356896</v>
      </c>
      <c r="H16" s="37">
        <f t="shared" si="0"/>
        <v>0.90619542044363444</v>
      </c>
      <c r="I16">
        <v>2858</v>
      </c>
    </row>
    <row r="17" spans="1:9" x14ac:dyDescent="0.35">
      <c r="A17" t="s">
        <v>100</v>
      </c>
      <c r="B17">
        <v>134</v>
      </c>
      <c r="C17">
        <v>121</v>
      </c>
      <c r="D17">
        <v>121</v>
      </c>
      <c r="E17">
        <v>84</v>
      </c>
      <c r="F17">
        <v>102</v>
      </c>
      <c r="G17" s="37">
        <f t="shared" si="1"/>
        <v>458.01526717557255</v>
      </c>
      <c r="H17" s="37">
        <f t="shared" si="0"/>
        <v>0.98034439907686854</v>
      </c>
      <c r="I17">
        <v>2227</v>
      </c>
    </row>
    <row r="18" spans="1:9" x14ac:dyDescent="0.35">
      <c r="A18" t="s">
        <v>108</v>
      </c>
      <c r="B18">
        <v>111</v>
      </c>
      <c r="C18">
        <v>107</v>
      </c>
      <c r="D18">
        <v>87</v>
      </c>
      <c r="E18">
        <v>79</v>
      </c>
      <c r="F18">
        <v>77</v>
      </c>
      <c r="G18" s="37">
        <f t="shared" si="1"/>
        <v>412.86863270777479</v>
      </c>
      <c r="H18" s="37">
        <f t="shared" si="0"/>
        <v>0.88371170272460875</v>
      </c>
      <c r="I18">
        <v>1865</v>
      </c>
    </row>
    <row r="19" spans="1:9" x14ac:dyDescent="0.35">
      <c r="A19" t="s">
        <v>122</v>
      </c>
      <c r="B19">
        <v>62</v>
      </c>
      <c r="C19">
        <v>67</v>
      </c>
      <c r="D19">
        <v>52</v>
      </c>
      <c r="E19">
        <v>30</v>
      </c>
      <c r="F19">
        <v>35</v>
      </c>
      <c r="G19" s="37">
        <f t="shared" si="1"/>
        <v>252.89017341040463</v>
      </c>
      <c r="H19" s="37">
        <f t="shared" si="0"/>
        <v>0.54129083210108886</v>
      </c>
      <c r="I19">
        <v>1384</v>
      </c>
    </row>
    <row r="20" spans="1:9" x14ac:dyDescent="0.35">
      <c r="A20" t="s">
        <v>126</v>
      </c>
      <c r="B20">
        <v>18</v>
      </c>
      <c r="C20">
        <v>12</v>
      </c>
      <c r="D20">
        <v>6</v>
      </c>
      <c r="E20">
        <v>8</v>
      </c>
      <c r="F20">
        <v>8</v>
      </c>
      <c r="G20" s="37">
        <f t="shared" si="1"/>
        <v>173.53579175704991</v>
      </c>
      <c r="H20" s="37">
        <f t="shared" si="0"/>
        <v>0.37143923724965955</v>
      </c>
      <c r="I20">
        <v>461</v>
      </c>
    </row>
    <row r="21" spans="1:9" x14ac:dyDescent="0.35">
      <c r="A21" t="s">
        <v>131</v>
      </c>
      <c r="B21">
        <v>268</v>
      </c>
      <c r="C21">
        <v>263</v>
      </c>
      <c r="D21">
        <v>245</v>
      </c>
      <c r="E21">
        <v>209</v>
      </c>
      <c r="F21">
        <v>222</v>
      </c>
      <c r="G21" s="37">
        <f t="shared" si="1"/>
        <v>1012.7737226277372</v>
      </c>
      <c r="H21" s="38">
        <f t="shared" si="0"/>
        <v>2.1677597182142252</v>
      </c>
      <c r="I21">
        <v>2192</v>
      </c>
    </row>
    <row r="22" spans="1:9" x14ac:dyDescent="0.35">
      <c r="A22" t="s">
        <v>134</v>
      </c>
      <c r="B22">
        <v>49</v>
      </c>
      <c r="C22">
        <v>63</v>
      </c>
      <c r="D22">
        <v>78</v>
      </c>
      <c r="E22">
        <v>50</v>
      </c>
      <c r="F22">
        <v>58</v>
      </c>
      <c r="G22" s="37">
        <f t="shared" si="1"/>
        <v>965.0582362728785</v>
      </c>
      <c r="H22" s="38">
        <f t="shared" si="0"/>
        <v>2.0656286034903069</v>
      </c>
      <c r="I22">
        <v>601</v>
      </c>
    </row>
    <row r="23" spans="1:9" x14ac:dyDescent="0.35">
      <c r="A23" t="s">
        <v>137</v>
      </c>
      <c r="B23">
        <v>16</v>
      </c>
      <c r="C23">
        <v>27</v>
      </c>
      <c r="D23">
        <v>19</v>
      </c>
      <c r="E23">
        <v>20</v>
      </c>
      <c r="F23">
        <v>15</v>
      </c>
      <c r="G23" s="37">
        <f t="shared" si="1"/>
        <v>368.55036855036855</v>
      </c>
      <c r="H23" s="37">
        <f t="shared" si="0"/>
        <v>0.78885206559625165</v>
      </c>
      <c r="I23">
        <v>407</v>
      </c>
    </row>
    <row r="24" spans="1:9" x14ac:dyDescent="0.35">
      <c r="A24" t="s">
        <v>142</v>
      </c>
      <c r="B24">
        <v>53</v>
      </c>
      <c r="C24">
        <v>38</v>
      </c>
      <c r="D24">
        <v>39</v>
      </c>
      <c r="E24">
        <v>34</v>
      </c>
      <c r="F24">
        <v>23</v>
      </c>
      <c r="G24" s="37">
        <f t="shared" si="1"/>
        <v>350.07610350076101</v>
      </c>
      <c r="H24" s="37">
        <f t="shared" si="0"/>
        <v>0.74930940497681497</v>
      </c>
      <c r="I24">
        <v>657</v>
      </c>
    </row>
    <row r="25" spans="1:9" x14ac:dyDescent="0.35">
      <c r="A25" t="s">
        <v>147</v>
      </c>
      <c r="B25">
        <v>11</v>
      </c>
      <c r="C25">
        <v>16</v>
      </c>
      <c r="D25">
        <v>15</v>
      </c>
      <c r="E25">
        <v>16</v>
      </c>
      <c r="F25">
        <v>10</v>
      </c>
      <c r="G25" s="37">
        <f t="shared" si="1"/>
        <v>358.42293906810033</v>
      </c>
      <c r="H25" s="37">
        <f t="shared" si="0"/>
        <v>0.76717512711511215</v>
      </c>
      <c r="I25">
        <v>279</v>
      </c>
    </row>
    <row r="26" spans="1:9" x14ac:dyDescent="0.35">
      <c r="A26" t="s">
        <v>153</v>
      </c>
      <c r="B26">
        <v>5</v>
      </c>
      <c r="C26">
        <v>3</v>
      </c>
      <c r="D26">
        <v>2</v>
      </c>
      <c r="E26">
        <v>6</v>
      </c>
      <c r="F26">
        <v>4</v>
      </c>
      <c r="G26" s="37">
        <f t="shared" si="1"/>
        <v>142.85714285714286</v>
      </c>
      <c r="H26" s="37">
        <f t="shared" si="0"/>
        <v>0.30577408637873754</v>
      </c>
      <c r="I26">
        <v>280</v>
      </c>
    </row>
    <row r="27" spans="1:9" x14ac:dyDescent="0.35">
      <c r="A27" t="s">
        <v>161</v>
      </c>
      <c r="B27">
        <v>14</v>
      </c>
      <c r="C27">
        <v>16</v>
      </c>
      <c r="D27">
        <v>13</v>
      </c>
      <c r="E27">
        <v>12</v>
      </c>
      <c r="F27">
        <v>13</v>
      </c>
      <c r="G27" s="37">
        <f t="shared" si="1"/>
        <v>476.19047619047615</v>
      </c>
      <c r="H27" s="37">
        <f t="shared" si="0"/>
        <v>1.0192469545957918</v>
      </c>
      <c r="I27">
        <v>273</v>
      </c>
    </row>
    <row r="28" spans="1:9" x14ac:dyDescent="0.35">
      <c r="A28" t="s">
        <v>164</v>
      </c>
      <c r="B28">
        <v>87</v>
      </c>
      <c r="C28">
        <v>87</v>
      </c>
      <c r="D28">
        <v>77</v>
      </c>
      <c r="E28">
        <v>73</v>
      </c>
      <c r="F28">
        <v>93</v>
      </c>
      <c r="G28" s="37">
        <f t="shared" si="1"/>
        <v>440.13251301467113</v>
      </c>
      <c r="H28" s="37">
        <f t="shared" si="0"/>
        <v>0.94206781936847217</v>
      </c>
      <c r="I28">
        <v>2113</v>
      </c>
    </row>
    <row r="29" spans="1:9" x14ac:dyDescent="0.35">
      <c r="A29" t="s">
        <v>169</v>
      </c>
      <c r="B29">
        <v>108</v>
      </c>
      <c r="C29">
        <v>89</v>
      </c>
      <c r="D29">
        <v>81</v>
      </c>
      <c r="E29">
        <v>84</v>
      </c>
      <c r="F29">
        <v>79</v>
      </c>
      <c r="G29" s="37">
        <f t="shared" si="1"/>
        <v>326.58123191401404</v>
      </c>
      <c r="H29" s="37">
        <f t="shared" si="0"/>
        <v>0.69902054471865172</v>
      </c>
      <c r="I29">
        <v>2419</v>
      </c>
    </row>
    <row r="30" spans="1:9" x14ac:dyDescent="0.35">
      <c r="A30" t="s">
        <v>173</v>
      </c>
      <c r="B30">
        <v>55</v>
      </c>
      <c r="C30">
        <v>48</v>
      </c>
      <c r="D30">
        <v>49</v>
      </c>
      <c r="E30">
        <v>64</v>
      </c>
      <c r="F30">
        <v>50</v>
      </c>
      <c r="G30" s="37">
        <f t="shared" si="1"/>
        <v>1072.961373390558</v>
      </c>
      <c r="H30" s="38">
        <f t="shared" si="0"/>
        <v>2.2965864856772136</v>
      </c>
      <c r="I30">
        <v>466</v>
      </c>
    </row>
    <row r="31" spans="1:9" x14ac:dyDescent="0.35">
      <c r="A31" t="s">
        <v>177</v>
      </c>
      <c r="B31">
        <v>6</v>
      </c>
      <c r="C31">
        <v>3</v>
      </c>
      <c r="D31">
        <v>4</v>
      </c>
      <c r="E31">
        <v>3</v>
      </c>
      <c r="F31">
        <v>3</v>
      </c>
      <c r="G31" s="37">
        <f t="shared" si="1"/>
        <v>236.22047244094489</v>
      </c>
      <c r="H31" s="37">
        <f t="shared" si="0"/>
        <v>0.50561069401208569</v>
      </c>
      <c r="I31">
        <v>127</v>
      </c>
    </row>
    <row r="32" spans="1:9" x14ac:dyDescent="0.35">
      <c r="A32" t="s">
        <v>181</v>
      </c>
      <c r="B32">
        <v>65</v>
      </c>
      <c r="C32">
        <v>64</v>
      </c>
      <c r="D32">
        <v>73</v>
      </c>
      <c r="E32">
        <v>77</v>
      </c>
      <c r="F32">
        <v>56</v>
      </c>
      <c r="G32" s="37">
        <f t="shared" si="1"/>
        <v>547.94520547945206</v>
      </c>
      <c r="H32" s="37">
        <f t="shared" si="0"/>
        <v>1.1728321121376235</v>
      </c>
      <c r="I32">
        <v>1022</v>
      </c>
    </row>
    <row r="33" spans="1:9" x14ac:dyDescent="0.35">
      <c r="A33" t="s">
        <v>185</v>
      </c>
      <c r="B33">
        <v>21</v>
      </c>
      <c r="C33">
        <v>25</v>
      </c>
      <c r="D33">
        <v>19</v>
      </c>
      <c r="E33">
        <v>17</v>
      </c>
      <c r="F33">
        <v>13</v>
      </c>
      <c r="G33" s="37">
        <f t="shared" si="1"/>
        <v>255.90551181102362</v>
      </c>
      <c r="H33" s="37">
        <f t="shared" si="0"/>
        <v>0.54774491851309282</v>
      </c>
      <c r="I33">
        <v>508</v>
      </c>
    </row>
    <row r="34" spans="1:9" x14ac:dyDescent="0.35">
      <c r="A34" t="s">
        <v>191</v>
      </c>
      <c r="B34">
        <v>63</v>
      </c>
      <c r="C34">
        <v>60</v>
      </c>
      <c r="D34">
        <v>68</v>
      </c>
      <c r="E34">
        <v>36</v>
      </c>
      <c r="F34">
        <v>39</v>
      </c>
      <c r="G34" s="40" t="s">
        <v>221</v>
      </c>
      <c r="H34" s="40" t="s">
        <v>221</v>
      </c>
      <c r="I34" s="39" t="s">
        <v>221</v>
      </c>
    </row>
    <row r="35" spans="1:9" x14ac:dyDescent="0.35">
      <c r="A35" t="s">
        <v>190</v>
      </c>
      <c r="B35">
        <v>13</v>
      </c>
      <c r="C35">
        <v>14</v>
      </c>
      <c r="D35">
        <v>18</v>
      </c>
      <c r="E35">
        <v>6</v>
      </c>
      <c r="F35">
        <v>16</v>
      </c>
      <c r="G35" s="40" t="s">
        <v>221</v>
      </c>
      <c r="H35" s="40" t="s">
        <v>221</v>
      </c>
      <c r="I35" s="39" t="s">
        <v>221</v>
      </c>
    </row>
    <row r="36" spans="1:9" x14ac:dyDescent="0.35">
      <c r="A36" s="6" t="s">
        <v>193</v>
      </c>
      <c r="B36" s="41">
        <v>2859</v>
      </c>
      <c r="C36" s="41">
        <v>2655</v>
      </c>
      <c r="D36" s="41">
        <v>2471</v>
      </c>
      <c r="E36" s="41">
        <v>2083</v>
      </c>
      <c r="F36" s="41">
        <v>2150</v>
      </c>
      <c r="G36" s="47">
        <f t="shared" si="1"/>
        <v>467.19833112410089</v>
      </c>
      <c r="H36" s="42">
        <f>(G36/$G$36)</f>
        <v>1</v>
      </c>
      <c r="I36" s="41">
        <v>46019</v>
      </c>
    </row>
    <row r="37" spans="1:9" ht="15" thickBot="1" x14ac:dyDescent="0.4">
      <c r="A37" s="7" t="s">
        <v>194</v>
      </c>
      <c r="B37" s="43">
        <v>5769</v>
      </c>
      <c r="C37" s="43">
        <v>5604</v>
      </c>
      <c r="D37" s="43">
        <v>5432</v>
      </c>
      <c r="E37" s="43">
        <v>4955</v>
      </c>
      <c r="F37" s="43">
        <v>4972</v>
      </c>
      <c r="G37" s="44">
        <f t="shared" si="1"/>
        <v>68.330305287490276</v>
      </c>
      <c r="H37" s="44">
        <f>(G37/$G$36)</f>
        <v>0.14625545669883791</v>
      </c>
      <c r="I37" s="43">
        <v>727642</v>
      </c>
    </row>
    <row r="39" spans="1:9" ht="14.5" customHeight="1" x14ac:dyDescent="0.35">
      <c r="A39" s="92" t="s">
        <v>222</v>
      </c>
      <c r="B39" s="92"/>
      <c r="C39" s="92"/>
      <c r="D39" s="92"/>
      <c r="E39" s="92"/>
      <c r="F39" s="92"/>
      <c r="G39" s="92"/>
      <c r="H39" s="92"/>
    </row>
    <row r="40" spans="1:9" x14ac:dyDescent="0.35">
      <c r="A40" s="92"/>
      <c r="B40" s="92"/>
      <c r="C40" s="92"/>
      <c r="D40" s="92"/>
      <c r="E40" s="92"/>
      <c r="F40" s="92"/>
      <c r="G40" s="92"/>
      <c r="H40" s="92"/>
    </row>
    <row r="41" spans="1:9" x14ac:dyDescent="0.35">
      <c r="A41" s="92" t="s">
        <v>223</v>
      </c>
      <c r="B41" s="92"/>
      <c r="C41" s="92"/>
      <c r="D41" s="92"/>
      <c r="E41" s="92"/>
      <c r="F41" s="92"/>
    </row>
    <row r="42" spans="1:9" x14ac:dyDescent="0.35">
      <c r="A42" s="92" t="s">
        <v>281</v>
      </c>
      <c r="B42" s="92"/>
      <c r="C42" s="92"/>
      <c r="D42" s="92"/>
      <c r="E42" s="92"/>
      <c r="F42" s="92"/>
      <c r="G42" s="92"/>
      <c r="H42" s="92"/>
      <c r="I42" s="92"/>
    </row>
    <row r="43" spans="1:9" x14ac:dyDescent="0.35">
      <c r="A43" s="92"/>
      <c r="B43" s="92"/>
      <c r="C43" s="92"/>
      <c r="D43" s="92"/>
      <c r="E43" s="92"/>
      <c r="F43" s="92"/>
      <c r="G43" s="92"/>
      <c r="H43" s="92"/>
      <c r="I43" s="92"/>
    </row>
    <row r="44" spans="1:9" x14ac:dyDescent="0.35">
      <c r="A44" s="92"/>
      <c r="B44" s="92"/>
      <c r="C44" s="92"/>
      <c r="D44" s="92"/>
      <c r="E44" s="92"/>
      <c r="F44" s="92"/>
      <c r="G44" s="92"/>
      <c r="H44" s="92"/>
      <c r="I44" s="92"/>
    </row>
    <row r="45" spans="1:9" x14ac:dyDescent="0.35">
      <c r="A45" s="92"/>
      <c r="B45" s="92"/>
      <c r="C45" s="92"/>
      <c r="D45" s="92"/>
      <c r="E45" s="92"/>
      <c r="F45" s="92"/>
      <c r="G45" s="92"/>
      <c r="H45" s="92"/>
      <c r="I45" s="92"/>
    </row>
    <row r="47" spans="1:9" x14ac:dyDescent="0.35">
      <c r="A47" s="9" t="s">
        <v>195</v>
      </c>
      <c r="B47" s="10"/>
      <c r="C47" s="10"/>
      <c r="D47" s="10"/>
      <c r="E47" s="10"/>
      <c r="F47" s="39"/>
    </row>
    <row r="48" spans="1:9" x14ac:dyDescent="0.35">
      <c r="A48" s="9" t="s">
        <v>248</v>
      </c>
      <c r="B48" s="10"/>
      <c r="C48" s="10"/>
      <c r="D48" s="10"/>
      <c r="E48" s="10"/>
      <c r="F48" s="39"/>
    </row>
    <row r="49" spans="1:9" x14ac:dyDescent="0.35">
      <c r="A49" s="11" t="s">
        <v>196</v>
      </c>
      <c r="B49" s="45"/>
      <c r="C49" s="45"/>
      <c r="D49" s="45"/>
      <c r="E49" s="45"/>
      <c r="F49" s="39"/>
    </row>
    <row r="50" spans="1:9" ht="14.5" customHeight="1" x14ac:dyDescent="0.35">
      <c r="A50" s="93" t="s">
        <v>224</v>
      </c>
      <c r="B50" s="93"/>
      <c r="C50" s="93"/>
      <c r="D50" s="93"/>
      <c r="E50" s="93"/>
      <c r="F50" s="93"/>
      <c r="G50" s="93"/>
      <c r="H50" s="93"/>
      <c r="I50" s="46"/>
    </row>
    <row r="51" spans="1:9" x14ac:dyDescent="0.35">
      <c r="A51" s="93"/>
      <c r="B51" s="93"/>
      <c r="C51" s="93"/>
      <c r="D51" s="93"/>
      <c r="E51" s="93"/>
      <c r="F51" s="93"/>
      <c r="G51" s="93"/>
      <c r="H51" s="93"/>
      <c r="I51" s="46"/>
    </row>
    <row r="52" spans="1:9" x14ac:dyDescent="0.35">
      <c r="A52" s="93"/>
      <c r="B52" s="93"/>
      <c r="C52" s="93"/>
      <c r="D52" s="93"/>
      <c r="E52" s="93"/>
      <c r="F52" s="93"/>
      <c r="G52" s="93"/>
      <c r="H52" s="93"/>
      <c r="I52" s="46"/>
    </row>
    <row r="54" spans="1:9" x14ac:dyDescent="0.35">
      <c r="A54" s="94" t="s">
        <v>198</v>
      </c>
      <c r="B54" s="94"/>
      <c r="C54" s="94"/>
      <c r="D54" s="94"/>
      <c r="E54" s="94"/>
      <c r="F54" s="94"/>
      <c r="G54" s="94"/>
      <c r="H54" s="94"/>
    </row>
    <row r="55" spans="1:9" x14ac:dyDescent="0.35">
      <c r="A55" s="94"/>
      <c r="B55" s="94"/>
      <c r="C55" s="94"/>
      <c r="D55" s="94"/>
      <c r="E55" s="94"/>
      <c r="F55" s="94"/>
      <c r="G55" s="94"/>
      <c r="H55" s="94"/>
    </row>
    <row r="56" spans="1:9" x14ac:dyDescent="0.35">
      <c r="A56" s="94"/>
      <c r="B56" s="94"/>
      <c r="C56" s="94"/>
      <c r="D56" s="94"/>
      <c r="E56" s="94"/>
      <c r="F56" s="94"/>
      <c r="G56" s="94"/>
      <c r="H56" s="94"/>
    </row>
    <row r="58" spans="1:9" x14ac:dyDescent="0.35">
      <c r="A58" s="91" t="s">
        <v>226</v>
      </c>
      <c r="B58" s="91"/>
      <c r="C58" s="91"/>
      <c r="D58" s="91"/>
      <c r="E58" s="91"/>
      <c r="F58" s="91"/>
      <c r="G58" s="91"/>
      <c r="H58" s="91"/>
    </row>
    <row r="59" spans="1:9" x14ac:dyDescent="0.35">
      <c r="A59" s="91"/>
      <c r="B59" s="91"/>
      <c r="C59" s="91"/>
      <c r="D59" s="91"/>
      <c r="E59" s="91"/>
      <c r="F59" s="91"/>
      <c r="G59" s="91"/>
      <c r="H59" s="91"/>
    </row>
    <row r="60" spans="1:9" x14ac:dyDescent="0.35">
      <c r="A60" s="91"/>
      <c r="B60" s="91"/>
      <c r="C60" s="91"/>
      <c r="D60" s="91"/>
      <c r="E60" s="91"/>
      <c r="F60" s="91"/>
      <c r="G60" s="91"/>
      <c r="H60" s="91"/>
    </row>
    <row r="61" spans="1:9" x14ac:dyDescent="0.35">
      <c r="A61" s="91"/>
      <c r="B61" s="91"/>
      <c r="C61" s="91"/>
      <c r="D61" s="91"/>
      <c r="E61" s="91"/>
      <c r="F61" s="91"/>
      <c r="G61" s="91"/>
      <c r="H61" s="91"/>
    </row>
  </sheetData>
  <mergeCells count="6">
    <mergeCell ref="A39:H40"/>
    <mergeCell ref="A41:F41"/>
    <mergeCell ref="A50:H52"/>
    <mergeCell ref="A54:H56"/>
    <mergeCell ref="A58:H61"/>
    <mergeCell ref="A42:I45"/>
  </mergeCells>
  <conditionalFormatting sqref="H6:H35">
    <cfRule type="colorScale" priority="2">
      <colorScale>
        <cfvo type="min"/>
        <cfvo type="percentile" val="50"/>
        <cfvo type="max"/>
        <color theme="9"/>
        <color theme="0"/>
        <color rgb="FFC00000"/>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B81A-A478-4ED9-9756-2230E930E6F5}">
  <sheetPr>
    <tabColor theme="5" tint="0.39997558519241921"/>
  </sheetPr>
  <dimension ref="A1:H184"/>
  <sheetViews>
    <sheetView workbookViewId="0"/>
  </sheetViews>
  <sheetFormatPr defaultRowHeight="14.5" x14ac:dyDescent="0.35"/>
  <cols>
    <col min="1" max="1" width="36.7265625" bestFit="1" customWidth="1"/>
    <col min="2" max="2" width="41.1796875" bestFit="1" customWidth="1"/>
  </cols>
  <sheetData>
    <row r="1" spans="1:7" x14ac:dyDescent="0.35">
      <c r="A1" s="1" t="s">
        <v>247</v>
      </c>
    </row>
    <row r="3" spans="1:7" x14ac:dyDescent="0.35">
      <c r="A3" s="1" t="s">
        <v>0</v>
      </c>
    </row>
    <row r="4" spans="1:7" ht="15" thickBot="1" x14ac:dyDescent="0.4">
      <c r="A4" s="1"/>
    </row>
    <row r="5" spans="1:7" ht="29" x14ac:dyDescent="0.35">
      <c r="A5" s="2" t="s">
        <v>1</v>
      </c>
      <c r="B5" s="3" t="s">
        <v>2</v>
      </c>
      <c r="C5" s="4" t="s">
        <v>242</v>
      </c>
      <c r="D5" s="4" t="s">
        <v>243</v>
      </c>
      <c r="E5" s="4" t="s">
        <v>244</v>
      </c>
      <c r="F5" s="4" t="s">
        <v>245</v>
      </c>
      <c r="G5" s="4" t="s">
        <v>246</v>
      </c>
    </row>
    <row r="6" spans="1:7" x14ac:dyDescent="0.35">
      <c r="A6" t="s">
        <v>3</v>
      </c>
      <c r="B6" t="s">
        <v>4</v>
      </c>
      <c r="C6">
        <v>10</v>
      </c>
      <c r="D6">
        <v>15</v>
      </c>
      <c r="E6">
        <v>6</v>
      </c>
      <c r="F6">
        <v>9</v>
      </c>
      <c r="G6">
        <v>4</v>
      </c>
    </row>
    <row r="7" spans="1:7" x14ac:dyDescent="0.35">
      <c r="A7" t="s">
        <v>3</v>
      </c>
      <c r="B7" t="s">
        <v>5</v>
      </c>
      <c r="C7">
        <v>32</v>
      </c>
      <c r="D7">
        <v>26</v>
      </c>
      <c r="E7">
        <v>26</v>
      </c>
      <c r="F7">
        <v>13</v>
      </c>
      <c r="G7">
        <v>9</v>
      </c>
    </row>
    <row r="8" spans="1:7" x14ac:dyDescent="0.35">
      <c r="A8" t="s">
        <v>3</v>
      </c>
      <c r="B8" t="s">
        <v>6</v>
      </c>
      <c r="C8">
        <v>29</v>
      </c>
      <c r="D8">
        <v>19</v>
      </c>
      <c r="E8">
        <v>10</v>
      </c>
      <c r="F8">
        <v>9</v>
      </c>
      <c r="G8">
        <v>11</v>
      </c>
    </row>
    <row r="9" spans="1:7" x14ac:dyDescent="0.35">
      <c r="A9" t="s">
        <v>3</v>
      </c>
      <c r="B9" t="s">
        <v>7</v>
      </c>
      <c r="C9">
        <v>7</v>
      </c>
      <c r="D9">
        <v>6</v>
      </c>
      <c r="E9">
        <v>8</v>
      </c>
      <c r="F9">
        <v>16</v>
      </c>
      <c r="G9">
        <v>12</v>
      </c>
    </row>
    <row r="10" spans="1:7" x14ac:dyDescent="0.35">
      <c r="A10" t="s">
        <v>3</v>
      </c>
      <c r="B10" t="s">
        <v>8</v>
      </c>
      <c r="C10">
        <v>17</v>
      </c>
      <c r="D10">
        <v>19</v>
      </c>
      <c r="E10">
        <v>5</v>
      </c>
      <c r="F10">
        <v>9</v>
      </c>
      <c r="G10">
        <v>6</v>
      </c>
    </row>
    <row r="11" spans="1:7" x14ac:dyDescent="0.35">
      <c r="A11" t="s">
        <v>3</v>
      </c>
      <c r="B11" t="s">
        <v>9</v>
      </c>
      <c r="C11">
        <v>1</v>
      </c>
      <c r="D11">
        <v>2</v>
      </c>
      <c r="E11">
        <v>4</v>
      </c>
      <c r="F11">
        <v>2</v>
      </c>
      <c r="G11">
        <v>0</v>
      </c>
    </row>
    <row r="12" spans="1:7" x14ac:dyDescent="0.35">
      <c r="A12" t="s">
        <v>3</v>
      </c>
      <c r="B12" t="s">
        <v>10</v>
      </c>
      <c r="C12">
        <v>1</v>
      </c>
      <c r="D12">
        <v>0</v>
      </c>
      <c r="E12">
        <v>0</v>
      </c>
      <c r="F12">
        <v>0</v>
      </c>
      <c r="G12">
        <v>0</v>
      </c>
    </row>
    <row r="13" spans="1:7" x14ac:dyDescent="0.35">
      <c r="A13" t="s">
        <v>3</v>
      </c>
      <c r="B13" t="s">
        <v>11</v>
      </c>
      <c r="C13">
        <v>6</v>
      </c>
      <c r="D13">
        <v>5</v>
      </c>
      <c r="E13">
        <v>0</v>
      </c>
      <c r="F13">
        <v>0</v>
      </c>
      <c r="G13">
        <v>2</v>
      </c>
    </row>
    <row r="14" spans="1:7" s="1" customFormat="1" x14ac:dyDescent="0.35">
      <c r="A14" s="5" t="s">
        <v>3</v>
      </c>
      <c r="B14" s="5" t="s">
        <v>12</v>
      </c>
      <c r="C14" s="5">
        <v>103</v>
      </c>
      <c r="D14" s="5">
        <v>92</v>
      </c>
      <c r="E14" s="5">
        <v>59</v>
      </c>
      <c r="F14" s="5">
        <v>58</v>
      </c>
      <c r="G14" s="5">
        <v>44</v>
      </c>
    </row>
    <row r="15" spans="1:7" x14ac:dyDescent="0.35">
      <c r="A15" t="s">
        <v>13</v>
      </c>
      <c r="B15" t="s">
        <v>13</v>
      </c>
      <c r="C15">
        <v>107</v>
      </c>
      <c r="D15">
        <v>113</v>
      </c>
      <c r="E15">
        <v>83</v>
      </c>
      <c r="F15">
        <v>68</v>
      </c>
      <c r="G15">
        <v>64</v>
      </c>
    </row>
    <row r="16" spans="1:7" s="1" customFormat="1" x14ac:dyDescent="0.35">
      <c r="A16" s="5" t="s">
        <v>13</v>
      </c>
      <c r="B16" s="5" t="s">
        <v>14</v>
      </c>
      <c r="C16" s="5">
        <v>107</v>
      </c>
      <c r="D16" s="5">
        <v>113</v>
      </c>
      <c r="E16" s="5">
        <v>83</v>
      </c>
      <c r="F16" s="5">
        <v>68</v>
      </c>
      <c r="G16" s="5">
        <v>64</v>
      </c>
    </row>
    <row r="17" spans="1:7" x14ac:dyDescent="0.35">
      <c r="A17" t="s">
        <v>15</v>
      </c>
      <c r="B17" t="s">
        <v>16</v>
      </c>
      <c r="C17">
        <v>34</v>
      </c>
      <c r="D17">
        <v>24</v>
      </c>
      <c r="E17">
        <v>28</v>
      </c>
      <c r="F17">
        <v>23</v>
      </c>
      <c r="G17">
        <v>24</v>
      </c>
    </row>
    <row r="18" spans="1:7" x14ac:dyDescent="0.35">
      <c r="A18" t="s">
        <v>15</v>
      </c>
      <c r="B18" t="s">
        <v>17</v>
      </c>
      <c r="C18">
        <v>3</v>
      </c>
      <c r="D18">
        <v>6</v>
      </c>
      <c r="E18">
        <v>5</v>
      </c>
      <c r="F18">
        <v>0</v>
      </c>
      <c r="G18">
        <v>0</v>
      </c>
    </row>
    <row r="19" spans="1:7" x14ac:dyDescent="0.35">
      <c r="A19" t="s">
        <v>15</v>
      </c>
      <c r="B19" t="s">
        <v>18</v>
      </c>
      <c r="C19">
        <v>0</v>
      </c>
      <c r="D19">
        <v>0</v>
      </c>
      <c r="E19">
        <v>1</v>
      </c>
      <c r="F19">
        <v>0</v>
      </c>
      <c r="G19">
        <v>1</v>
      </c>
    </row>
    <row r="20" spans="1:7" x14ac:dyDescent="0.35">
      <c r="A20" t="s">
        <v>15</v>
      </c>
      <c r="B20" t="s">
        <v>19</v>
      </c>
      <c r="C20">
        <v>0</v>
      </c>
      <c r="D20">
        <v>3</v>
      </c>
      <c r="E20">
        <v>2</v>
      </c>
      <c r="F20">
        <v>0</v>
      </c>
      <c r="G20">
        <v>1</v>
      </c>
    </row>
    <row r="21" spans="1:7" x14ac:dyDescent="0.35">
      <c r="A21" t="s">
        <v>15</v>
      </c>
      <c r="B21" t="s">
        <v>20</v>
      </c>
      <c r="C21">
        <v>12</v>
      </c>
      <c r="D21">
        <v>13</v>
      </c>
      <c r="E21">
        <v>9</v>
      </c>
      <c r="F21">
        <v>11</v>
      </c>
      <c r="G21">
        <v>11</v>
      </c>
    </row>
    <row r="22" spans="1:7" x14ac:dyDescent="0.35">
      <c r="A22" t="s">
        <v>15</v>
      </c>
      <c r="B22" t="s">
        <v>21</v>
      </c>
      <c r="C22">
        <v>11</v>
      </c>
      <c r="D22">
        <v>9</v>
      </c>
      <c r="E22">
        <v>20</v>
      </c>
      <c r="F22">
        <v>12</v>
      </c>
      <c r="G22">
        <v>14</v>
      </c>
    </row>
    <row r="23" spans="1:7" x14ac:dyDescent="0.35">
      <c r="A23" t="s">
        <v>15</v>
      </c>
      <c r="B23" t="s">
        <v>22</v>
      </c>
      <c r="C23">
        <v>18</v>
      </c>
      <c r="D23">
        <v>9</v>
      </c>
      <c r="E23">
        <v>10</v>
      </c>
      <c r="F23">
        <v>16</v>
      </c>
      <c r="G23">
        <v>18</v>
      </c>
    </row>
    <row r="24" spans="1:7" x14ac:dyDescent="0.35">
      <c r="A24" t="s">
        <v>15</v>
      </c>
      <c r="B24" t="s">
        <v>23</v>
      </c>
      <c r="C24">
        <v>11</v>
      </c>
      <c r="D24">
        <v>6</v>
      </c>
      <c r="E24">
        <v>6</v>
      </c>
      <c r="F24">
        <v>0</v>
      </c>
      <c r="G24">
        <v>3</v>
      </c>
    </row>
    <row r="25" spans="1:7" x14ac:dyDescent="0.35">
      <c r="A25" t="s">
        <v>15</v>
      </c>
      <c r="B25" t="s">
        <v>24</v>
      </c>
      <c r="C25">
        <v>16</v>
      </c>
      <c r="D25">
        <v>12</v>
      </c>
      <c r="E25">
        <v>3</v>
      </c>
      <c r="F25">
        <v>4</v>
      </c>
      <c r="G25">
        <v>3</v>
      </c>
    </row>
    <row r="26" spans="1:7" x14ac:dyDescent="0.35">
      <c r="A26" t="s">
        <v>15</v>
      </c>
      <c r="B26" t="s">
        <v>25</v>
      </c>
      <c r="C26">
        <v>0</v>
      </c>
      <c r="D26">
        <v>0</v>
      </c>
      <c r="E26">
        <v>0</v>
      </c>
      <c r="F26">
        <v>0</v>
      </c>
      <c r="G26">
        <v>0</v>
      </c>
    </row>
    <row r="27" spans="1:7" x14ac:dyDescent="0.35">
      <c r="A27" t="s">
        <v>15</v>
      </c>
      <c r="B27" t="s">
        <v>26</v>
      </c>
      <c r="C27">
        <v>45</v>
      </c>
      <c r="D27">
        <v>46</v>
      </c>
      <c r="E27">
        <v>55</v>
      </c>
      <c r="F27">
        <v>44</v>
      </c>
      <c r="G27">
        <v>38</v>
      </c>
    </row>
    <row r="28" spans="1:7" x14ac:dyDescent="0.35">
      <c r="A28" t="s">
        <v>15</v>
      </c>
      <c r="B28" t="s">
        <v>27</v>
      </c>
      <c r="C28">
        <v>13</v>
      </c>
      <c r="D28">
        <v>7</v>
      </c>
      <c r="E28">
        <v>5</v>
      </c>
      <c r="F28">
        <v>9</v>
      </c>
      <c r="G28">
        <v>9</v>
      </c>
    </row>
    <row r="29" spans="1:7" x14ac:dyDescent="0.35">
      <c r="A29" t="s">
        <v>15</v>
      </c>
      <c r="B29" t="s">
        <v>28</v>
      </c>
      <c r="C29">
        <v>0</v>
      </c>
      <c r="D29">
        <v>0</v>
      </c>
      <c r="E29">
        <v>0</v>
      </c>
      <c r="F29">
        <v>0</v>
      </c>
      <c r="G29">
        <v>0</v>
      </c>
    </row>
    <row r="30" spans="1:7" s="1" customFormat="1" x14ac:dyDescent="0.35">
      <c r="A30" s="5" t="s">
        <v>15</v>
      </c>
      <c r="B30" s="5" t="s">
        <v>29</v>
      </c>
      <c r="C30" s="5">
        <v>163</v>
      </c>
      <c r="D30" s="5">
        <v>135</v>
      </c>
      <c r="E30" s="5">
        <v>144</v>
      </c>
      <c r="F30" s="5">
        <v>119</v>
      </c>
      <c r="G30" s="5">
        <v>122</v>
      </c>
    </row>
    <row r="31" spans="1:7" x14ac:dyDescent="0.35">
      <c r="A31" t="s">
        <v>30</v>
      </c>
      <c r="B31" t="s">
        <v>31</v>
      </c>
      <c r="C31">
        <v>4</v>
      </c>
      <c r="D31">
        <v>1</v>
      </c>
      <c r="E31">
        <v>7</v>
      </c>
      <c r="F31">
        <v>3</v>
      </c>
      <c r="G31">
        <v>3</v>
      </c>
    </row>
    <row r="32" spans="1:7" x14ac:dyDescent="0.35">
      <c r="A32" t="s">
        <v>30</v>
      </c>
      <c r="B32" t="s">
        <v>32</v>
      </c>
      <c r="C32">
        <v>48</v>
      </c>
      <c r="D32">
        <v>57</v>
      </c>
      <c r="E32">
        <v>46</v>
      </c>
      <c r="F32">
        <v>28</v>
      </c>
      <c r="G32">
        <v>31</v>
      </c>
    </row>
    <row r="33" spans="1:7" x14ac:dyDescent="0.35">
      <c r="A33" t="s">
        <v>30</v>
      </c>
      <c r="B33" t="s">
        <v>33</v>
      </c>
      <c r="C33">
        <v>74</v>
      </c>
      <c r="D33">
        <v>81</v>
      </c>
      <c r="E33">
        <v>47</v>
      </c>
      <c r="F33">
        <v>50</v>
      </c>
      <c r="G33">
        <v>41</v>
      </c>
    </row>
    <row r="34" spans="1:7" s="1" customFormat="1" x14ac:dyDescent="0.35">
      <c r="A34" s="5" t="s">
        <v>30</v>
      </c>
      <c r="B34" s="5" t="s">
        <v>34</v>
      </c>
      <c r="C34" s="5">
        <v>126</v>
      </c>
      <c r="D34" s="5">
        <v>139</v>
      </c>
      <c r="E34" s="5">
        <v>100</v>
      </c>
      <c r="F34" s="5">
        <v>81</v>
      </c>
      <c r="G34" s="5">
        <v>75</v>
      </c>
    </row>
    <row r="35" spans="1:7" x14ac:dyDescent="0.35">
      <c r="A35" t="s">
        <v>35</v>
      </c>
      <c r="B35" t="s">
        <v>36</v>
      </c>
      <c r="C35">
        <v>0</v>
      </c>
      <c r="D35">
        <v>0</v>
      </c>
      <c r="E35">
        <v>3</v>
      </c>
      <c r="F35">
        <v>0</v>
      </c>
      <c r="G35">
        <v>0</v>
      </c>
    </row>
    <row r="36" spans="1:7" x14ac:dyDescent="0.35">
      <c r="A36" t="s">
        <v>35</v>
      </c>
      <c r="B36" t="s">
        <v>37</v>
      </c>
      <c r="C36">
        <v>46</v>
      </c>
      <c r="D36">
        <v>16</v>
      </c>
      <c r="E36">
        <v>36</v>
      </c>
      <c r="F36">
        <v>35</v>
      </c>
      <c r="G36">
        <v>40</v>
      </c>
    </row>
    <row r="37" spans="1:7" x14ac:dyDescent="0.35">
      <c r="A37" t="s">
        <v>35</v>
      </c>
      <c r="B37" t="s">
        <v>38</v>
      </c>
      <c r="C37">
        <v>15</v>
      </c>
      <c r="D37">
        <v>14</v>
      </c>
      <c r="E37">
        <v>16</v>
      </c>
      <c r="F37">
        <v>11</v>
      </c>
      <c r="G37">
        <v>8</v>
      </c>
    </row>
    <row r="38" spans="1:7" x14ac:dyDescent="0.35">
      <c r="A38" t="s">
        <v>35</v>
      </c>
      <c r="B38" t="s">
        <v>39</v>
      </c>
      <c r="C38">
        <v>22</v>
      </c>
      <c r="D38">
        <v>22</v>
      </c>
      <c r="E38">
        <v>8</v>
      </c>
      <c r="F38">
        <v>16</v>
      </c>
      <c r="G38">
        <v>24</v>
      </c>
    </row>
    <row r="39" spans="1:7" x14ac:dyDescent="0.35">
      <c r="A39" t="s">
        <v>35</v>
      </c>
      <c r="B39" t="s">
        <v>40</v>
      </c>
      <c r="C39">
        <v>14</v>
      </c>
      <c r="D39">
        <v>11</v>
      </c>
      <c r="E39">
        <v>14</v>
      </c>
      <c r="F39">
        <v>7</v>
      </c>
      <c r="G39">
        <v>7</v>
      </c>
    </row>
    <row r="40" spans="1:7" x14ac:dyDescent="0.35">
      <c r="A40" t="s">
        <v>35</v>
      </c>
      <c r="B40" t="s">
        <v>41</v>
      </c>
      <c r="C40">
        <v>12</v>
      </c>
      <c r="D40">
        <v>8</v>
      </c>
      <c r="E40">
        <v>6</v>
      </c>
      <c r="F40">
        <v>1</v>
      </c>
      <c r="G40">
        <v>0</v>
      </c>
    </row>
    <row r="41" spans="1:7" x14ac:dyDescent="0.35">
      <c r="A41" t="s">
        <v>35</v>
      </c>
      <c r="B41" t="s">
        <v>42</v>
      </c>
      <c r="C41">
        <v>30</v>
      </c>
      <c r="D41">
        <v>32</v>
      </c>
      <c r="E41">
        <v>29</v>
      </c>
      <c r="F41">
        <v>33</v>
      </c>
      <c r="G41">
        <v>20</v>
      </c>
    </row>
    <row r="42" spans="1:7" x14ac:dyDescent="0.35">
      <c r="A42" t="s">
        <v>35</v>
      </c>
      <c r="B42" t="s">
        <v>43</v>
      </c>
      <c r="C42">
        <v>61</v>
      </c>
      <c r="D42">
        <v>74</v>
      </c>
      <c r="E42">
        <v>94</v>
      </c>
      <c r="F42">
        <v>65</v>
      </c>
      <c r="G42">
        <v>91</v>
      </c>
    </row>
    <row r="43" spans="1:7" x14ac:dyDescent="0.35">
      <c r="A43" t="s">
        <v>35</v>
      </c>
      <c r="B43" t="s">
        <v>44</v>
      </c>
      <c r="C43">
        <v>11</v>
      </c>
      <c r="D43">
        <v>4</v>
      </c>
      <c r="E43">
        <v>6</v>
      </c>
      <c r="F43">
        <v>2</v>
      </c>
      <c r="G43">
        <v>4</v>
      </c>
    </row>
    <row r="44" spans="1:7" x14ac:dyDescent="0.35">
      <c r="A44" t="s">
        <v>35</v>
      </c>
      <c r="B44" t="s">
        <v>45</v>
      </c>
      <c r="C44">
        <v>3</v>
      </c>
      <c r="D44">
        <v>11</v>
      </c>
      <c r="E44">
        <v>5</v>
      </c>
      <c r="F44">
        <v>6</v>
      </c>
      <c r="G44">
        <v>5</v>
      </c>
    </row>
    <row r="45" spans="1:7" x14ac:dyDescent="0.35">
      <c r="A45" t="s">
        <v>35</v>
      </c>
      <c r="B45" t="s">
        <v>46</v>
      </c>
      <c r="C45">
        <v>0</v>
      </c>
      <c r="D45">
        <v>0</v>
      </c>
      <c r="E45">
        <v>0</v>
      </c>
      <c r="F45">
        <v>0</v>
      </c>
      <c r="G45">
        <v>0</v>
      </c>
    </row>
    <row r="46" spans="1:7" x14ac:dyDescent="0.35">
      <c r="A46" t="s">
        <v>35</v>
      </c>
      <c r="B46" t="s">
        <v>47</v>
      </c>
      <c r="C46">
        <v>47</v>
      </c>
      <c r="D46">
        <v>36</v>
      </c>
      <c r="E46">
        <v>32</v>
      </c>
      <c r="F46">
        <v>23</v>
      </c>
      <c r="G46">
        <v>24</v>
      </c>
    </row>
    <row r="47" spans="1:7" x14ac:dyDescent="0.35">
      <c r="A47" t="s">
        <v>35</v>
      </c>
      <c r="B47" t="s">
        <v>48</v>
      </c>
      <c r="C47">
        <v>4</v>
      </c>
      <c r="D47">
        <v>5</v>
      </c>
      <c r="E47">
        <v>4</v>
      </c>
      <c r="F47">
        <v>0</v>
      </c>
      <c r="G47">
        <v>0</v>
      </c>
    </row>
    <row r="48" spans="1:7" x14ac:dyDescent="0.35">
      <c r="A48" t="s">
        <v>35</v>
      </c>
      <c r="B48" t="s">
        <v>49</v>
      </c>
      <c r="C48">
        <v>3</v>
      </c>
      <c r="D48">
        <v>6</v>
      </c>
      <c r="E48">
        <v>3</v>
      </c>
      <c r="F48">
        <v>4</v>
      </c>
      <c r="G48">
        <v>3</v>
      </c>
    </row>
    <row r="49" spans="1:7" s="1" customFormat="1" x14ac:dyDescent="0.35">
      <c r="A49" s="5" t="s">
        <v>35</v>
      </c>
      <c r="B49" s="5" t="s">
        <v>50</v>
      </c>
      <c r="C49" s="5">
        <v>268</v>
      </c>
      <c r="D49" s="5">
        <v>239</v>
      </c>
      <c r="E49" s="5">
        <v>256</v>
      </c>
      <c r="F49" s="5">
        <v>203</v>
      </c>
      <c r="G49" s="5">
        <v>226</v>
      </c>
    </row>
    <row r="50" spans="1:7" x14ac:dyDescent="0.35">
      <c r="A50" t="s">
        <v>51</v>
      </c>
      <c r="B50" t="s">
        <v>52</v>
      </c>
      <c r="C50">
        <v>39</v>
      </c>
      <c r="D50">
        <v>26</v>
      </c>
      <c r="E50">
        <v>26</v>
      </c>
      <c r="F50">
        <v>23</v>
      </c>
      <c r="G50">
        <v>16</v>
      </c>
    </row>
    <row r="51" spans="1:7" x14ac:dyDescent="0.35">
      <c r="A51" t="s">
        <v>51</v>
      </c>
      <c r="B51" t="s">
        <v>53</v>
      </c>
      <c r="C51">
        <v>4</v>
      </c>
      <c r="D51">
        <v>2</v>
      </c>
      <c r="E51">
        <v>0</v>
      </c>
      <c r="F51">
        <v>1</v>
      </c>
      <c r="G51">
        <v>0</v>
      </c>
    </row>
    <row r="52" spans="1:7" x14ac:dyDescent="0.35">
      <c r="A52" t="s">
        <v>51</v>
      </c>
      <c r="B52" t="s">
        <v>54</v>
      </c>
      <c r="C52">
        <v>66</v>
      </c>
      <c r="D52">
        <v>42</v>
      </c>
      <c r="E52">
        <v>55</v>
      </c>
      <c r="F52">
        <v>56</v>
      </c>
      <c r="G52">
        <v>42</v>
      </c>
    </row>
    <row r="53" spans="1:7" x14ac:dyDescent="0.35">
      <c r="A53" t="s">
        <v>51</v>
      </c>
      <c r="B53" t="s">
        <v>55</v>
      </c>
      <c r="C53">
        <v>13</v>
      </c>
      <c r="D53">
        <v>12</v>
      </c>
      <c r="E53">
        <v>14</v>
      </c>
      <c r="F53">
        <v>11</v>
      </c>
      <c r="G53">
        <v>10</v>
      </c>
    </row>
    <row r="54" spans="1:7" x14ac:dyDescent="0.35">
      <c r="A54" t="s">
        <v>51</v>
      </c>
      <c r="B54" t="s">
        <v>56</v>
      </c>
      <c r="C54">
        <v>24</v>
      </c>
      <c r="D54">
        <v>14</v>
      </c>
      <c r="E54">
        <v>14</v>
      </c>
      <c r="F54">
        <v>13</v>
      </c>
      <c r="G54">
        <v>14</v>
      </c>
    </row>
    <row r="55" spans="1:7" x14ac:dyDescent="0.35">
      <c r="A55" t="s">
        <v>51</v>
      </c>
      <c r="B55" t="s">
        <v>57</v>
      </c>
      <c r="C55">
        <v>8</v>
      </c>
      <c r="D55">
        <v>9</v>
      </c>
      <c r="E55">
        <v>11</v>
      </c>
      <c r="F55">
        <v>7</v>
      </c>
      <c r="G55">
        <v>10</v>
      </c>
    </row>
    <row r="56" spans="1:7" x14ac:dyDescent="0.35">
      <c r="A56" t="s">
        <v>51</v>
      </c>
      <c r="B56" t="s">
        <v>58</v>
      </c>
      <c r="C56">
        <v>0</v>
      </c>
      <c r="D56">
        <v>4</v>
      </c>
      <c r="E56">
        <v>2</v>
      </c>
      <c r="F56">
        <v>3</v>
      </c>
      <c r="G56">
        <v>0</v>
      </c>
    </row>
    <row r="57" spans="1:7" s="1" customFormat="1" x14ac:dyDescent="0.35">
      <c r="A57" s="5" t="s">
        <v>51</v>
      </c>
      <c r="B57" s="5" t="s">
        <v>59</v>
      </c>
      <c r="C57" s="5">
        <v>154</v>
      </c>
      <c r="D57" s="5">
        <v>109</v>
      </c>
      <c r="E57" s="5">
        <v>122</v>
      </c>
      <c r="F57" s="5">
        <v>114</v>
      </c>
      <c r="G57" s="5">
        <v>92</v>
      </c>
    </row>
    <row r="58" spans="1:7" x14ac:dyDescent="0.35">
      <c r="A58" t="s">
        <v>60</v>
      </c>
      <c r="B58" t="s">
        <v>61</v>
      </c>
      <c r="C58">
        <v>1</v>
      </c>
      <c r="D58">
        <v>0</v>
      </c>
      <c r="E58">
        <v>0</v>
      </c>
      <c r="F58">
        <v>0</v>
      </c>
      <c r="G58">
        <v>1</v>
      </c>
    </row>
    <row r="59" spans="1:7" x14ac:dyDescent="0.35">
      <c r="A59" t="s">
        <v>60</v>
      </c>
      <c r="B59" t="s">
        <v>62</v>
      </c>
      <c r="C59">
        <v>48</v>
      </c>
      <c r="D59">
        <v>35</v>
      </c>
      <c r="E59">
        <v>19</v>
      </c>
      <c r="F59">
        <v>26</v>
      </c>
      <c r="G59">
        <v>17</v>
      </c>
    </row>
    <row r="60" spans="1:7" x14ac:dyDescent="0.35">
      <c r="A60" t="s">
        <v>60</v>
      </c>
      <c r="B60" t="s">
        <v>63</v>
      </c>
      <c r="C60">
        <v>92</v>
      </c>
      <c r="D60">
        <v>110</v>
      </c>
      <c r="E60">
        <v>84</v>
      </c>
      <c r="F60">
        <v>55</v>
      </c>
      <c r="G60">
        <v>56</v>
      </c>
    </row>
    <row r="61" spans="1:7" s="1" customFormat="1" x14ac:dyDescent="0.35">
      <c r="A61" s="5" t="s">
        <v>60</v>
      </c>
      <c r="B61" s="5" t="s">
        <v>64</v>
      </c>
      <c r="C61" s="5">
        <v>141</v>
      </c>
      <c r="D61" s="5">
        <v>145</v>
      </c>
      <c r="E61" s="5">
        <v>103</v>
      </c>
      <c r="F61" s="5">
        <v>81</v>
      </c>
      <c r="G61" s="5">
        <v>74</v>
      </c>
    </row>
    <row r="62" spans="1:7" x14ac:dyDescent="0.35">
      <c r="A62" t="s">
        <v>65</v>
      </c>
      <c r="B62" t="s">
        <v>66</v>
      </c>
      <c r="C62">
        <v>60</v>
      </c>
      <c r="D62">
        <v>34</v>
      </c>
      <c r="E62">
        <v>26</v>
      </c>
      <c r="F62">
        <v>25</v>
      </c>
      <c r="G62">
        <v>45</v>
      </c>
    </row>
    <row r="63" spans="1:7" x14ac:dyDescent="0.35">
      <c r="A63" t="s">
        <v>65</v>
      </c>
      <c r="B63" t="s">
        <v>67</v>
      </c>
      <c r="C63">
        <v>66</v>
      </c>
      <c r="D63">
        <v>54</v>
      </c>
      <c r="E63">
        <v>60</v>
      </c>
      <c r="F63">
        <v>63</v>
      </c>
      <c r="G63">
        <v>54</v>
      </c>
    </row>
    <row r="64" spans="1:7" x14ac:dyDescent="0.35">
      <c r="A64" t="s">
        <v>65</v>
      </c>
      <c r="B64" t="s">
        <v>68</v>
      </c>
      <c r="C64">
        <v>15</v>
      </c>
      <c r="D64">
        <v>18</v>
      </c>
      <c r="E64">
        <v>17</v>
      </c>
      <c r="F64">
        <v>23</v>
      </c>
      <c r="G64">
        <v>15</v>
      </c>
    </row>
    <row r="65" spans="1:7" x14ac:dyDescent="0.35">
      <c r="A65" t="s">
        <v>65</v>
      </c>
      <c r="B65" t="s">
        <v>69</v>
      </c>
      <c r="C65">
        <v>15</v>
      </c>
      <c r="D65">
        <v>17</v>
      </c>
      <c r="E65">
        <v>15</v>
      </c>
      <c r="F65">
        <v>13</v>
      </c>
      <c r="G65">
        <v>18</v>
      </c>
    </row>
    <row r="66" spans="1:7" s="1" customFormat="1" x14ac:dyDescent="0.35">
      <c r="A66" s="5" t="s">
        <v>65</v>
      </c>
      <c r="B66" s="5" t="s">
        <v>70</v>
      </c>
      <c r="C66" s="5">
        <v>156</v>
      </c>
      <c r="D66" s="5">
        <v>123</v>
      </c>
      <c r="E66" s="5">
        <v>118</v>
      </c>
      <c r="F66" s="5">
        <v>124</v>
      </c>
      <c r="G66" s="5">
        <v>132</v>
      </c>
    </row>
    <row r="67" spans="1:7" x14ac:dyDescent="0.35">
      <c r="A67" t="s">
        <v>71</v>
      </c>
      <c r="B67" t="s">
        <v>72</v>
      </c>
      <c r="C67">
        <v>36</v>
      </c>
      <c r="D67">
        <v>35</v>
      </c>
      <c r="E67">
        <v>41</v>
      </c>
      <c r="F67">
        <v>25</v>
      </c>
      <c r="G67">
        <v>35</v>
      </c>
    </row>
    <row r="68" spans="1:7" x14ac:dyDescent="0.35">
      <c r="A68" t="s">
        <v>71</v>
      </c>
      <c r="B68" t="s">
        <v>73</v>
      </c>
      <c r="C68">
        <v>3</v>
      </c>
      <c r="D68">
        <v>0</v>
      </c>
      <c r="E68">
        <v>0</v>
      </c>
      <c r="F68">
        <v>0</v>
      </c>
      <c r="G68">
        <v>0</v>
      </c>
    </row>
    <row r="69" spans="1:7" x14ac:dyDescent="0.35">
      <c r="A69" t="s">
        <v>71</v>
      </c>
      <c r="B69" t="s">
        <v>74</v>
      </c>
      <c r="C69">
        <v>0</v>
      </c>
      <c r="D69">
        <v>1</v>
      </c>
      <c r="E69">
        <v>0</v>
      </c>
      <c r="F69">
        <v>0</v>
      </c>
      <c r="G69">
        <v>0</v>
      </c>
    </row>
    <row r="70" spans="1:7" x14ac:dyDescent="0.35">
      <c r="A70" t="s">
        <v>71</v>
      </c>
      <c r="B70" t="s">
        <v>75</v>
      </c>
      <c r="C70">
        <v>1</v>
      </c>
      <c r="D70">
        <v>1</v>
      </c>
      <c r="E70">
        <v>2</v>
      </c>
      <c r="F70">
        <v>0</v>
      </c>
      <c r="G70">
        <v>3</v>
      </c>
    </row>
    <row r="71" spans="1:7" x14ac:dyDescent="0.35">
      <c r="A71" t="s">
        <v>71</v>
      </c>
      <c r="B71" t="s">
        <v>76</v>
      </c>
      <c r="C71">
        <v>1</v>
      </c>
      <c r="D71">
        <v>4</v>
      </c>
      <c r="E71">
        <v>2</v>
      </c>
      <c r="F71">
        <v>0</v>
      </c>
      <c r="G71">
        <v>0</v>
      </c>
    </row>
    <row r="72" spans="1:7" x14ac:dyDescent="0.35">
      <c r="A72" t="s">
        <v>71</v>
      </c>
      <c r="B72" t="s">
        <v>77</v>
      </c>
      <c r="C72">
        <v>2</v>
      </c>
      <c r="D72">
        <v>1</v>
      </c>
      <c r="E72">
        <v>0</v>
      </c>
      <c r="F72">
        <v>1</v>
      </c>
      <c r="G72">
        <v>0</v>
      </c>
    </row>
    <row r="73" spans="1:7" x14ac:dyDescent="0.35">
      <c r="A73" t="s">
        <v>71</v>
      </c>
      <c r="B73" t="s">
        <v>78</v>
      </c>
      <c r="C73">
        <v>5</v>
      </c>
      <c r="D73">
        <v>1</v>
      </c>
      <c r="E73">
        <v>2</v>
      </c>
      <c r="F73">
        <v>0</v>
      </c>
      <c r="G73">
        <v>1</v>
      </c>
    </row>
    <row r="74" spans="1:7" x14ac:dyDescent="0.35">
      <c r="A74" t="s">
        <v>71</v>
      </c>
      <c r="B74" t="s">
        <v>79</v>
      </c>
      <c r="C74">
        <v>1</v>
      </c>
      <c r="D74">
        <v>1</v>
      </c>
      <c r="E74">
        <v>0</v>
      </c>
      <c r="F74">
        <v>0</v>
      </c>
      <c r="G74">
        <v>1</v>
      </c>
    </row>
    <row r="75" spans="1:7" x14ac:dyDescent="0.35">
      <c r="A75" t="s">
        <v>71</v>
      </c>
      <c r="B75" t="s">
        <v>80</v>
      </c>
      <c r="C75">
        <v>12</v>
      </c>
      <c r="D75">
        <v>9</v>
      </c>
      <c r="E75">
        <v>7</v>
      </c>
      <c r="F75">
        <v>10</v>
      </c>
      <c r="G75">
        <v>16</v>
      </c>
    </row>
    <row r="76" spans="1:7" s="1" customFormat="1" x14ac:dyDescent="0.35">
      <c r="A76" s="5" t="s">
        <v>71</v>
      </c>
      <c r="B76" s="5" t="s">
        <v>81</v>
      </c>
      <c r="C76" s="5">
        <v>61</v>
      </c>
      <c r="D76" s="5">
        <v>53</v>
      </c>
      <c r="E76" s="5">
        <v>54</v>
      </c>
      <c r="F76" s="5">
        <v>36</v>
      </c>
      <c r="G76" s="5">
        <v>56</v>
      </c>
    </row>
    <row r="77" spans="1:7" x14ac:dyDescent="0.35">
      <c r="A77" t="s">
        <v>82</v>
      </c>
      <c r="B77" t="s">
        <v>83</v>
      </c>
      <c r="C77">
        <v>42</v>
      </c>
      <c r="D77">
        <v>46</v>
      </c>
      <c r="E77">
        <v>31</v>
      </c>
      <c r="F77">
        <v>35</v>
      </c>
      <c r="G77">
        <v>15</v>
      </c>
    </row>
    <row r="78" spans="1:7" x14ac:dyDescent="0.35">
      <c r="A78" t="s">
        <v>82</v>
      </c>
      <c r="B78" t="s">
        <v>84</v>
      </c>
      <c r="C78">
        <v>10</v>
      </c>
      <c r="D78">
        <v>11</v>
      </c>
      <c r="E78">
        <v>3</v>
      </c>
      <c r="F78">
        <v>3</v>
      </c>
      <c r="G78">
        <v>2</v>
      </c>
    </row>
    <row r="79" spans="1:7" x14ac:dyDescent="0.35">
      <c r="A79" t="s">
        <v>82</v>
      </c>
      <c r="B79" t="s">
        <v>85</v>
      </c>
      <c r="C79">
        <v>13</v>
      </c>
      <c r="D79">
        <v>10</v>
      </c>
      <c r="E79">
        <v>13</v>
      </c>
      <c r="F79">
        <v>10</v>
      </c>
      <c r="G79">
        <v>12</v>
      </c>
    </row>
    <row r="80" spans="1:7" x14ac:dyDescent="0.35">
      <c r="A80" t="s">
        <v>82</v>
      </c>
      <c r="B80" t="s">
        <v>86</v>
      </c>
      <c r="C80">
        <v>3</v>
      </c>
      <c r="D80">
        <v>1</v>
      </c>
      <c r="E80">
        <v>3</v>
      </c>
      <c r="F80">
        <v>1</v>
      </c>
      <c r="G80">
        <v>0</v>
      </c>
    </row>
    <row r="81" spans="1:7" x14ac:dyDescent="0.35">
      <c r="A81" t="s">
        <v>82</v>
      </c>
      <c r="B81" t="s">
        <v>87</v>
      </c>
      <c r="C81">
        <v>25</v>
      </c>
      <c r="D81">
        <v>44</v>
      </c>
      <c r="E81">
        <v>45</v>
      </c>
      <c r="F81">
        <v>20</v>
      </c>
      <c r="G81">
        <v>30</v>
      </c>
    </row>
    <row r="82" spans="1:7" x14ac:dyDescent="0.35">
      <c r="A82" t="s">
        <v>82</v>
      </c>
      <c r="B82" t="s">
        <v>88</v>
      </c>
      <c r="C82">
        <v>11</v>
      </c>
      <c r="D82">
        <v>8</v>
      </c>
      <c r="E82">
        <v>4</v>
      </c>
      <c r="F82">
        <v>1</v>
      </c>
      <c r="G82">
        <v>2</v>
      </c>
    </row>
    <row r="83" spans="1:7" x14ac:dyDescent="0.35">
      <c r="A83" t="s">
        <v>82</v>
      </c>
      <c r="B83" t="s">
        <v>89</v>
      </c>
      <c r="C83">
        <v>63</v>
      </c>
      <c r="D83">
        <v>55</v>
      </c>
      <c r="E83">
        <v>49</v>
      </c>
      <c r="F83">
        <v>51</v>
      </c>
      <c r="G83">
        <v>88</v>
      </c>
    </row>
    <row r="84" spans="1:7" x14ac:dyDescent="0.35">
      <c r="A84" t="s">
        <v>82</v>
      </c>
      <c r="B84" t="s">
        <v>90</v>
      </c>
      <c r="C84">
        <v>8</v>
      </c>
      <c r="D84">
        <v>11</v>
      </c>
      <c r="E84">
        <v>12</v>
      </c>
      <c r="F84">
        <v>3</v>
      </c>
      <c r="G84">
        <v>10</v>
      </c>
    </row>
    <row r="85" spans="1:7" x14ac:dyDescent="0.35">
      <c r="A85" t="s">
        <v>82</v>
      </c>
      <c r="B85" t="s">
        <v>91</v>
      </c>
      <c r="C85">
        <v>73</v>
      </c>
      <c r="D85">
        <v>48</v>
      </c>
      <c r="E85">
        <v>70</v>
      </c>
      <c r="F85">
        <v>35</v>
      </c>
      <c r="G85">
        <v>69</v>
      </c>
    </row>
    <row r="86" spans="1:7" x14ac:dyDescent="0.35">
      <c r="A86" t="s">
        <v>82</v>
      </c>
      <c r="B86" t="s">
        <v>92</v>
      </c>
      <c r="C86">
        <v>9</v>
      </c>
      <c r="D86">
        <v>9</v>
      </c>
      <c r="E86">
        <v>13</v>
      </c>
      <c r="F86">
        <v>5</v>
      </c>
      <c r="G86">
        <v>9</v>
      </c>
    </row>
    <row r="87" spans="1:7" x14ac:dyDescent="0.35">
      <c r="A87" t="s">
        <v>82</v>
      </c>
      <c r="B87" t="s">
        <v>93</v>
      </c>
      <c r="C87">
        <v>0</v>
      </c>
      <c r="D87">
        <v>4</v>
      </c>
      <c r="E87">
        <v>2</v>
      </c>
      <c r="F87">
        <v>0</v>
      </c>
      <c r="G87">
        <v>2</v>
      </c>
    </row>
    <row r="88" spans="1:7" x14ac:dyDescent="0.35">
      <c r="A88" t="s">
        <v>82</v>
      </c>
      <c r="B88" t="s">
        <v>94</v>
      </c>
      <c r="C88">
        <v>2</v>
      </c>
      <c r="D88">
        <v>1</v>
      </c>
      <c r="E88">
        <v>0</v>
      </c>
      <c r="F88">
        <v>1</v>
      </c>
      <c r="G88">
        <v>1</v>
      </c>
    </row>
    <row r="89" spans="1:7" s="1" customFormat="1" x14ac:dyDescent="0.35">
      <c r="A89" s="5" t="s">
        <v>82</v>
      </c>
      <c r="B89" s="5" t="s">
        <v>95</v>
      </c>
      <c r="C89" s="5">
        <v>259</v>
      </c>
      <c r="D89" s="5">
        <v>248</v>
      </c>
      <c r="E89" s="5">
        <v>245</v>
      </c>
      <c r="F89" s="5">
        <v>165</v>
      </c>
      <c r="G89" s="5">
        <v>240</v>
      </c>
    </row>
    <row r="90" spans="1:7" x14ac:dyDescent="0.35">
      <c r="A90" t="s">
        <v>96</v>
      </c>
      <c r="B90" t="s">
        <v>97</v>
      </c>
      <c r="C90">
        <v>98</v>
      </c>
      <c r="D90">
        <v>82</v>
      </c>
      <c r="E90">
        <v>78</v>
      </c>
      <c r="F90">
        <v>66</v>
      </c>
      <c r="G90">
        <v>56</v>
      </c>
    </row>
    <row r="91" spans="1:7" x14ac:dyDescent="0.35">
      <c r="A91" t="s">
        <v>96</v>
      </c>
      <c r="B91" t="s">
        <v>98</v>
      </c>
      <c r="C91">
        <v>64</v>
      </c>
      <c r="D91">
        <v>56</v>
      </c>
      <c r="E91">
        <v>42</v>
      </c>
      <c r="F91">
        <v>60</v>
      </c>
      <c r="G91">
        <v>53</v>
      </c>
    </row>
    <row r="92" spans="1:7" s="1" customFormat="1" x14ac:dyDescent="0.35">
      <c r="A92" s="5" t="s">
        <v>96</v>
      </c>
      <c r="B92" s="5" t="s">
        <v>99</v>
      </c>
      <c r="C92" s="5">
        <v>162</v>
      </c>
      <c r="D92" s="5">
        <v>138</v>
      </c>
      <c r="E92" s="5">
        <v>120</v>
      </c>
      <c r="F92" s="5">
        <v>126</v>
      </c>
      <c r="G92" s="5">
        <v>109</v>
      </c>
    </row>
    <row r="93" spans="1:7" x14ac:dyDescent="0.35">
      <c r="A93" t="s">
        <v>100</v>
      </c>
      <c r="B93" t="s">
        <v>101</v>
      </c>
      <c r="C93">
        <v>15</v>
      </c>
      <c r="D93">
        <v>29</v>
      </c>
      <c r="E93">
        <v>4</v>
      </c>
      <c r="F93">
        <v>5</v>
      </c>
      <c r="G93">
        <v>5</v>
      </c>
    </row>
    <row r="94" spans="1:7" x14ac:dyDescent="0.35">
      <c r="A94" t="s">
        <v>100</v>
      </c>
      <c r="B94" t="s">
        <v>102</v>
      </c>
      <c r="C94">
        <v>3</v>
      </c>
      <c r="D94">
        <v>4</v>
      </c>
      <c r="E94">
        <v>10</v>
      </c>
      <c r="F94">
        <v>4</v>
      </c>
      <c r="G94">
        <v>4</v>
      </c>
    </row>
    <row r="95" spans="1:7" x14ac:dyDescent="0.35">
      <c r="A95" t="s">
        <v>100</v>
      </c>
      <c r="B95" t="s">
        <v>103</v>
      </c>
      <c r="C95">
        <v>6</v>
      </c>
      <c r="D95">
        <v>3</v>
      </c>
      <c r="E95">
        <v>7</v>
      </c>
      <c r="F95">
        <v>3</v>
      </c>
      <c r="G95">
        <v>2</v>
      </c>
    </row>
    <row r="96" spans="1:7" x14ac:dyDescent="0.35">
      <c r="A96" t="s">
        <v>100</v>
      </c>
      <c r="B96" t="s">
        <v>104</v>
      </c>
      <c r="C96">
        <v>64</v>
      </c>
      <c r="D96">
        <v>54</v>
      </c>
      <c r="E96">
        <v>49</v>
      </c>
      <c r="F96">
        <v>38</v>
      </c>
      <c r="G96">
        <v>37</v>
      </c>
    </row>
    <row r="97" spans="1:7" x14ac:dyDescent="0.35">
      <c r="A97" t="s">
        <v>100</v>
      </c>
      <c r="B97" t="s">
        <v>105</v>
      </c>
      <c r="C97">
        <v>35</v>
      </c>
      <c r="D97">
        <v>23</v>
      </c>
      <c r="E97">
        <v>28</v>
      </c>
      <c r="F97">
        <v>15</v>
      </c>
      <c r="G97">
        <v>21</v>
      </c>
    </row>
    <row r="98" spans="1:7" x14ac:dyDescent="0.35">
      <c r="A98" t="s">
        <v>100</v>
      </c>
      <c r="B98" t="s">
        <v>106</v>
      </c>
      <c r="C98">
        <v>11</v>
      </c>
      <c r="D98">
        <v>8</v>
      </c>
      <c r="E98">
        <v>23</v>
      </c>
      <c r="F98">
        <v>19</v>
      </c>
      <c r="G98">
        <v>33</v>
      </c>
    </row>
    <row r="99" spans="1:7" s="1" customFormat="1" x14ac:dyDescent="0.35">
      <c r="A99" s="5" t="s">
        <v>100</v>
      </c>
      <c r="B99" s="5" t="s">
        <v>107</v>
      </c>
      <c r="C99" s="5">
        <v>134</v>
      </c>
      <c r="D99" s="5">
        <v>121</v>
      </c>
      <c r="E99" s="5">
        <v>121</v>
      </c>
      <c r="F99" s="5">
        <v>84</v>
      </c>
      <c r="G99" s="5">
        <v>102</v>
      </c>
    </row>
    <row r="100" spans="1:7" x14ac:dyDescent="0.35">
      <c r="A100" t="s">
        <v>108</v>
      </c>
      <c r="B100" t="s">
        <v>109</v>
      </c>
      <c r="C100">
        <v>1</v>
      </c>
      <c r="D100">
        <v>0</v>
      </c>
      <c r="E100">
        <v>1</v>
      </c>
      <c r="F100">
        <v>0</v>
      </c>
      <c r="G100">
        <v>0</v>
      </c>
    </row>
    <row r="101" spans="1:7" x14ac:dyDescent="0.35">
      <c r="A101" t="s">
        <v>108</v>
      </c>
      <c r="B101" t="s">
        <v>110</v>
      </c>
      <c r="C101">
        <v>0</v>
      </c>
      <c r="D101">
        <v>0</v>
      </c>
      <c r="E101">
        <v>1</v>
      </c>
      <c r="F101">
        <v>0</v>
      </c>
      <c r="G101">
        <v>0</v>
      </c>
    </row>
    <row r="102" spans="1:7" x14ac:dyDescent="0.35">
      <c r="A102" t="s">
        <v>108</v>
      </c>
      <c r="B102" t="s">
        <v>111</v>
      </c>
      <c r="C102">
        <v>3</v>
      </c>
      <c r="D102">
        <v>3</v>
      </c>
      <c r="E102">
        <v>1</v>
      </c>
      <c r="F102">
        <v>1</v>
      </c>
      <c r="G102">
        <v>3</v>
      </c>
    </row>
    <row r="103" spans="1:7" x14ac:dyDescent="0.35">
      <c r="A103" t="s">
        <v>108</v>
      </c>
      <c r="B103" t="s">
        <v>112</v>
      </c>
      <c r="C103">
        <v>17</v>
      </c>
      <c r="D103">
        <v>12</v>
      </c>
      <c r="E103">
        <v>6</v>
      </c>
      <c r="F103">
        <v>11</v>
      </c>
      <c r="G103">
        <v>7</v>
      </c>
    </row>
    <row r="104" spans="1:7" x14ac:dyDescent="0.35">
      <c r="A104" t="s">
        <v>108</v>
      </c>
      <c r="B104" t="s">
        <v>113</v>
      </c>
      <c r="C104">
        <v>1</v>
      </c>
      <c r="D104">
        <v>2</v>
      </c>
      <c r="E104">
        <v>0</v>
      </c>
      <c r="F104">
        <v>5</v>
      </c>
      <c r="G104">
        <v>0</v>
      </c>
    </row>
    <row r="105" spans="1:7" x14ac:dyDescent="0.35">
      <c r="A105" t="s">
        <v>108</v>
      </c>
      <c r="B105" t="s">
        <v>114</v>
      </c>
      <c r="C105">
        <v>5</v>
      </c>
      <c r="D105">
        <v>1</v>
      </c>
      <c r="E105">
        <v>4</v>
      </c>
      <c r="F105">
        <v>5</v>
      </c>
      <c r="G105">
        <v>2</v>
      </c>
    </row>
    <row r="106" spans="1:7" x14ac:dyDescent="0.35">
      <c r="A106" t="s">
        <v>108</v>
      </c>
      <c r="B106" t="s">
        <v>115</v>
      </c>
      <c r="C106">
        <v>1</v>
      </c>
      <c r="D106">
        <v>0</v>
      </c>
      <c r="E106">
        <v>0</v>
      </c>
      <c r="F106">
        <v>0</v>
      </c>
      <c r="G106">
        <v>0</v>
      </c>
    </row>
    <row r="107" spans="1:7" x14ac:dyDescent="0.35">
      <c r="A107" t="s">
        <v>108</v>
      </c>
      <c r="B107" t="s">
        <v>116</v>
      </c>
      <c r="C107">
        <v>0</v>
      </c>
      <c r="D107">
        <v>0</v>
      </c>
      <c r="E107">
        <v>8</v>
      </c>
      <c r="F107">
        <v>8</v>
      </c>
      <c r="G107">
        <v>4</v>
      </c>
    </row>
    <row r="108" spans="1:7" x14ac:dyDescent="0.35">
      <c r="A108" t="s">
        <v>108</v>
      </c>
      <c r="B108" t="s">
        <v>117</v>
      </c>
      <c r="C108">
        <v>9</v>
      </c>
      <c r="D108">
        <v>12</v>
      </c>
      <c r="E108">
        <v>18</v>
      </c>
      <c r="F108">
        <v>5</v>
      </c>
      <c r="G108">
        <v>6</v>
      </c>
    </row>
    <row r="109" spans="1:7" x14ac:dyDescent="0.35">
      <c r="A109" t="s">
        <v>108</v>
      </c>
      <c r="B109" t="s">
        <v>118</v>
      </c>
      <c r="C109">
        <v>13</v>
      </c>
      <c r="D109">
        <v>5</v>
      </c>
      <c r="E109">
        <v>3</v>
      </c>
      <c r="F109">
        <v>1</v>
      </c>
      <c r="G109">
        <v>5</v>
      </c>
    </row>
    <row r="110" spans="1:7" x14ac:dyDescent="0.35">
      <c r="A110" t="s">
        <v>108</v>
      </c>
      <c r="B110" t="s">
        <v>119</v>
      </c>
      <c r="C110">
        <v>4</v>
      </c>
      <c r="D110">
        <v>1</v>
      </c>
      <c r="E110">
        <v>7</v>
      </c>
      <c r="F110">
        <v>1</v>
      </c>
      <c r="G110">
        <v>0</v>
      </c>
    </row>
    <row r="111" spans="1:7" x14ac:dyDescent="0.35">
      <c r="A111" t="s">
        <v>108</v>
      </c>
      <c r="B111" t="s">
        <v>120</v>
      </c>
      <c r="C111">
        <v>57</v>
      </c>
      <c r="D111">
        <v>69</v>
      </c>
      <c r="E111">
        <v>38</v>
      </c>
      <c r="F111">
        <v>42</v>
      </c>
      <c r="G111">
        <v>50</v>
      </c>
    </row>
    <row r="112" spans="1:7" s="1" customFormat="1" x14ac:dyDescent="0.35">
      <c r="A112" s="5" t="s">
        <v>108</v>
      </c>
      <c r="B112" s="5" t="s">
        <v>121</v>
      </c>
      <c r="C112" s="5">
        <v>111</v>
      </c>
      <c r="D112" s="5">
        <v>105</v>
      </c>
      <c r="E112" s="5">
        <v>87</v>
      </c>
      <c r="F112" s="5">
        <v>79</v>
      </c>
      <c r="G112" s="5">
        <v>77</v>
      </c>
    </row>
    <row r="113" spans="1:7" x14ac:dyDescent="0.35">
      <c r="A113" t="s">
        <v>122</v>
      </c>
      <c r="B113" t="s">
        <v>123</v>
      </c>
      <c r="C113">
        <v>52</v>
      </c>
      <c r="D113">
        <v>65</v>
      </c>
      <c r="E113">
        <v>51</v>
      </c>
      <c r="F113">
        <v>27</v>
      </c>
      <c r="G113">
        <v>28</v>
      </c>
    </row>
    <row r="114" spans="1:7" x14ac:dyDescent="0.35">
      <c r="A114" t="s">
        <v>122</v>
      </c>
      <c r="B114" t="s">
        <v>124</v>
      </c>
      <c r="C114">
        <v>10</v>
      </c>
      <c r="D114">
        <v>2</v>
      </c>
      <c r="E114">
        <v>2</v>
      </c>
      <c r="F114">
        <v>3</v>
      </c>
      <c r="G114">
        <v>7</v>
      </c>
    </row>
    <row r="115" spans="1:7" s="1" customFormat="1" x14ac:dyDescent="0.35">
      <c r="A115" s="5" t="s">
        <v>122</v>
      </c>
      <c r="B115" s="5" t="s">
        <v>125</v>
      </c>
      <c r="C115" s="5">
        <v>62</v>
      </c>
      <c r="D115" s="5">
        <v>67</v>
      </c>
      <c r="E115" s="5">
        <v>53</v>
      </c>
      <c r="F115" s="5">
        <v>30</v>
      </c>
      <c r="G115" s="5">
        <v>35</v>
      </c>
    </row>
    <row r="116" spans="1:7" x14ac:dyDescent="0.35">
      <c r="A116" t="s">
        <v>126</v>
      </c>
      <c r="B116" t="s">
        <v>127</v>
      </c>
      <c r="C116">
        <v>17</v>
      </c>
      <c r="D116">
        <v>14</v>
      </c>
      <c r="E116">
        <v>8</v>
      </c>
      <c r="F116">
        <v>9</v>
      </c>
      <c r="G116">
        <v>12</v>
      </c>
    </row>
    <row r="117" spans="1:7" x14ac:dyDescent="0.35">
      <c r="A117" t="s">
        <v>128</v>
      </c>
      <c r="B117" t="s">
        <v>129</v>
      </c>
      <c r="C117">
        <v>12</v>
      </c>
      <c r="D117">
        <v>9</v>
      </c>
      <c r="E117">
        <v>5</v>
      </c>
      <c r="F117">
        <v>1</v>
      </c>
      <c r="G117">
        <v>1</v>
      </c>
    </row>
    <row r="118" spans="1:7" s="1" customFormat="1" x14ac:dyDescent="0.35">
      <c r="A118" s="5" t="s">
        <v>126</v>
      </c>
      <c r="B118" s="5" t="s">
        <v>130</v>
      </c>
      <c r="C118" s="5">
        <v>29</v>
      </c>
      <c r="D118" s="5">
        <v>23</v>
      </c>
      <c r="E118" s="5">
        <v>13</v>
      </c>
      <c r="F118" s="5">
        <v>10</v>
      </c>
      <c r="G118" s="5">
        <v>13</v>
      </c>
    </row>
    <row r="119" spans="1:7" x14ac:dyDescent="0.35">
      <c r="A119" t="s">
        <v>131</v>
      </c>
      <c r="B119" t="s">
        <v>132</v>
      </c>
      <c r="C119">
        <v>268</v>
      </c>
      <c r="D119">
        <v>263</v>
      </c>
      <c r="E119">
        <v>245</v>
      </c>
      <c r="F119">
        <v>209</v>
      </c>
      <c r="G119">
        <v>222</v>
      </c>
    </row>
    <row r="120" spans="1:7" s="1" customFormat="1" x14ac:dyDescent="0.35">
      <c r="A120" s="5" t="s">
        <v>131</v>
      </c>
      <c r="B120" s="5" t="s">
        <v>133</v>
      </c>
      <c r="C120" s="5">
        <v>268</v>
      </c>
      <c r="D120" s="5">
        <v>263</v>
      </c>
      <c r="E120" s="5">
        <v>245</v>
      </c>
      <c r="F120" s="5">
        <v>209</v>
      </c>
      <c r="G120" s="5">
        <v>222</v>
      </c>
    </row>
    <row r="121" spans="1:7" x14ac:dyDescent="0.35">
      <c r="A121" t="s">
        <v>134</v>
      </c>
      <c r="B121" t="s">
        <v>135</v>
      </c>
      <c r="C121">
        <v>39</v>
      </c>
      <c r="D121">
        <v>43</v>
      </c>
      <c r="E121">
        <v>49</v>
      </c>
      <c r="F121">
        <v>21</v>
      </c>
      <c r="G121">
        <v>37</v>
      </c>
    </row>
    <row r="122" spans="1:7" s="1" customFormat="1" x14ac:dyDescent="0.35">
      <c r="A122" s="5" t="s">
        <v>134</v>
      </c>
      <c r="B122" s="5" t="s">
        <v>136</v>
      </c>
      <c r="C122" s="5">
        <v>39</v>
      </c>
      <c r="D122" s="5">
        <v>43</v>
      </c>
      <c r="E122" s="5">
        <v>49</v>
      </c>
      <c r="F122" s="5">
        <v>21</v>
      </c>
      <c r="G122" s="5">
        <v>37</v>
      </c>
    </row>
    <row r="123" spans="1:7" x14ac:dyDescent="0.35">
      <c r="A123" t="s">
        <v>137</v>
      </c>
      <c r="B123" t="s">
        <v>138</v>
      </c>
      <c r="C123">
        <v>13</v>
      </c>
      <c r="D123">
        <v>24</v>
      </c>
      <c r="E123">
        <v>19</v>
      </c>
      <c r="F123">
        <v>20</v>
      </c>
      <c r="G123">
        <v>15</v>
      </c>
    </row>
    <row r="124" spans="1:7" x14ac:dyDescent="0.35">
      <c r="A124" t="s">
        <v>137</v>
      </c>
      <c r="B124" t="s">
        <v>139</v>
      </c>
      <c r="C124">
        <v>3</v>
      </c>
      <c r="D124">
        <v>3</v>
      </c>
      <c r="E124">
        <v>0</v>
      </c>
      <c r="F124">
        <v>0</v>
      </c>
      <c r="G124">
        <v>0</v>
      </c>
    </row>
    <row r="125" spans="1:7" x14ac:dyDescent="0.35">
      <c r="A125" t="s">
        <v>137</v>
      </c>
      <c r="B125" t="s">
        <v>140</v>
      </c>
      <c r="C125">
        <v>0</v>
      </c>
      <c r="D125">
        <v>0</v>
      </c>
      <c r="E125">
        <v>0</v>
      </c>
      <c r="F125">
        <v>0</v>
      </c>
      <c r="G125">
        <v>0</v>
      </c>
    </row>
    <row r="126" spans="1:7" s="1" customFormat="1" x14ac:dyDescent="0.35">
      <c r="A126" s="5" t="s">
        <v>137</v>
      </c>
      <c r="B126" s="5" t="s">
        <v>141</v>
      </c>
      <c r="C126" s="5">
        <v>16</v>
      </c>
      <c r="D126" s="5">
        <v>27</v>
      </c>
      <c r="E126" s="5">
        <v>19</v>
      </c>
      <c r="F126" s="5">
        <v>20</v>
      </c>
      <c r="G126" s="5">
        <v>15</v>
      </c>
    </row>
    <row r="127" spans="1:7" x14ac:dyDescent="0.35">
      <c r="A127" t="s">
        <v>142</v>
      </c>
      <c r="B127" t="s">
        <v>143</v>
      </c>
      <c r="C127">
        <v>14</v>
      </c>
      <c r="D127">
        <v>11</v>
      </c>
      <c r="E127">
        <v>11</v>
      </c>
      <c r="F127">
        <v>11</v>
      </c>
      <c r="G127">
        <v>7</v>
      </c>
    </row>
    <row r="128" spans="1:7" x14ac:dyDescent="0.35">
      <c r="A128" t="s">
        <v>142</v>
      </c>
      <c r="B128" t="s">
        <v>144</v>
      </c>
      <c r="C128">
        <v>40</v>
      </c>
      <c r="D128">
        <v>29</v>
      </c>
      <c r="E128">
        <v>27</v>
      </c>
      <c r="F128">
        <v>32</v>
      </c>
      <c r="G128">
        <v>21</v>
      </c>
    </row>
    <row r="129" spans="1:7" x14ac:dyDescent="0.35">
      <c r="A129" t="s">
        <v>142</v>
      </c>
      <c r="B129" t="s">
        <v>145</v>
      </c>
      <c r="C129">
        <v>4</v>
      </c>
      <c r="D129">
        <v>3</v>
      </c>
      <c r="E129">
        <v>13</v>
      </c>
      <c r="F129">
        <v>3</v>
      </c>
      <c r="G129">
        <v>2</v>
      </c>
    </row>
    <row r="130" spans="1:7" s="1" customFormat="1" x14ac:dyDescent="0.35">
      <c r="A130" s="5" t="s">
        <v>142</v>
      </c>
      <c r="B130" s="5" t="s">
        <v>146</v>
      </c>
      <c r="C130" s="5">
        <v>58</v>
      </c>
      <c r="D130" s="5">
        <v>43</v>
      </c>
      <c r="E130" s="5">
        <v>51</v>
      </c>
      <c r="F130" s="5">
        <v>46</v>
      </c>
      <c r="G130" s="5">
        <v>30</v>
      </c>
    </row>
    <row r="131" spans="1:7" x14ac:dyDescent="0.35">
      <c r="A131" t="s">
        <v>147</v>
      </c>
      <c r="B131" t="s">
        <v>148</v>
      </c>
      <c r="C131">
        <v>1</v>
      </c>
      <c r="D131">
        <v>3</v>
      </c>
      <c r="E131">
        <v>0</v>
      </c>
      <c r="F131">
        <v>0</v>
      </c>
      <c r="G131">
        <v>1</v>
      </c>
    </row>
    <row r="132" spans="1:7" x14ac:dyDescent="0.35">
      <c r="A132" t="s">
        <v>147</v>
      </c>
      <c r="B132" t="s">
        <v>149</v>
      </c>
      <c r="C132">
        <v>2</v>
      </c>
      <c r="D132">
        <v>2</v>
      </c>
      <c r="E132">
        <v>2</v>
      </c>
      <c r="F132">
        <v>1</v>
      </c>
      <c r="G132">
        <v>1</v>
      </c>
    </row>
    <row r="133" spans="1:7" x14ac:dyDescent="0.35">
      <c r="A133" t="s">
        <v>147</v>
      </c>
      <c r="B133" t="s">
        <v>150</v>
      </c>
      <c r="C133">
        <v>14</v>
      </c>
      <c r="D133">
        <v>25</v>
      </c>
      <c r="E133">
        <v>32</v>
      </c>
      <c r="F133">
        <v>33</v>
      </c>
      <c r="G133">
        <v>24</v>
      </c>
    </row>
    <row r="134" spans="1:7" x14ac:dyDescent="0.35">
      <c r="A134" t="s">
        <v>147</v>
      </c>
      <c r="B134" t="s">
        <v>151</v>
      </c>
      <c r="C134">
        <v>0</v>
      </c>
      <c r="D134">
        <v>3</v>
      </c>
      <c r="E134">
        <v>2</v>
      </c>
      <c r="F134">
        <v>2</v>
      </c>
      <c r="G134">
        <v>0</v>
      </c>
    </row>
    <row r="135" spans="1:7" s="1" customFormat="1" x14ac:dyDescent="0.35">
      <c r="A135" s="5" t="s">
        <v>147</v>
      </c>
      <c r="B135" s="5" t="s">
        <v>152</v>
      </c>
      <c r="C135" s="5">
        <v>17</v>
      </c>
      <c r="D135" s="5">
        <v>33</v>
      </c>
      <c r="E135" s="5">
        <v>36</v>
      </c>
      <c r="F135" s="5">
        <v>36</v>
      </c>
      <c r="G135" s="5">
        <v>26</v>
      </c>
    </row>
    <row r="136" spans="1:7" x14ac:dyDescent="0.35">
      <c r="A136" t="s">
        <v>153</v>
      </c>
      <c r="B136" t="s">
        <v>154</v>
      </c>
      <c r="C136">
        <v>4</v>
      </c>
      <c r="D136">
        <v>2</v>
      </c>
      <c r="E136">
        <v>1</v>
      </c>
      <c r="F136">
        <v>2</v>
      </c>
      <c r="G136">
        <v>2</v>
      </c>
    </row>
    <row r="137" spans="1:7" x14ac:dyDescent="0.35">
      <c r="A137" t="s">
        <v>153</v>
      </c>
      <c r="B137" t="s">
        <v>155</v>
      </c>
      <c r="C137">
        <v>3</v>
      </c>
      <c r="D137">
        <v>2</v>
      </c>
      <c r="E137">
        <v>0</v>
      </c>
      <c r="F137">
        <v>0</v>
      </c>
      <c r="G137">
        <v>0</v>
      </c>
    </row>
    <row r="138" spans="1:7" x14ac:dyDescent="0.35">
      <c r="A138" t="s">
        <v>153</v>
      </c>
      <c r="B138" t="s">
        <v>156</v>
      </c>
      <c r="C138">
        <v>0</v>
      </c>
      <c r="D138">
        <v>0</v>
      </c>
      <c r="E138">
        <v>2</v>
      </c>
      <c r="F138">
        <v>2</v>
      </c>
      <c r="G138">
        <v>2</v>
      </c>
    </row>
    <row r="139" spans="1:7" x14ac:dyDescent="0.35">
      <c r="A139" t="s">
        <v>153</v>
      </c>
      <c r="B139" t="s">
        <v>157</v>
      </c>
      <c r="C139">
        <v>0</v>
      </c>
      <c r="D139">
        <v>0</v>
      </c>
      <c r="E139">
        <v>0</v>
      </c>
      <c r="F139">
        <v>0</v>
      </c>
      <c r="G139">
        <v>0</v>
      </c>
    </row>
    <row r="140" spans="1:7" x14ac:dyDescent="0.35">
      <c r="A140" t="s">
        <v>153</v>
      </c>
      <c r="B140" t="s">
        <v>158</v>
      </c>
      <c r="C140">
        <v>0</v>
      </c>
      <c r="D140">
        <v>0</v>
      </c>
      <c r="E140">
        <v>0</v>
      </c>
      <c r="F140">
        <v>3</v>
      </c>
      <c r="G140">
        <v>0</v>
      </c>
    </row>
    <row r="141" spans="1:7" x14ac:dyDescent="0.35">
      <c r="A141" t="s">
        <v>153</v>
      </c>
      <c r="B141" t="s">
        <v>159</v>
      </c>
      <c r="C141">
        <v>0</v>
      </c>
      <c r="D141">
        <v>0</v>
      </c>
      <c r="E141">
        <v>0</v>
      </c>
      <c r="F141">
        <v>0</v>
      </c>
      <c r="G141">
        <v>1</v>
      </c>
    </row>
    <row r="142" spans="1:7" s="1" customFormat="1" x14ac:dyDescent="0.35">
      <c r="A142" s="5" t="s">
        <v>153</v>
      </c>
      <c r="B142" s="5" t="s">
        <v>160</v>
      </c>
      <c r="C142" s="5">
        <v>7</v>
      </c>
      <c r="D142" s="5">
        <v>4</v>
      </c>
      <c r="E142" s="5">
        <v>3</v>
      </c>
      <c r="F142" s="5">
        <v>7</v>
      </c>
      <c r="G142" s="5">
        <v>5</v>
      </c>
    </row>
    <row r="143" spans="1:7" x14ac:dyDescent="0.35">
      <c r="A143" t="s">
        <v>161</v>
      </c>
      <c r="B143" t="s">
        <v>162</v>
      </c>
      <c r="C143">
        <v>14</v>
      </c>
      <c r="D143">
        <v>16</v>
      </c>
      <c r="E143">
        <v>13</v>
      </c>
      <c r="F143">
        <v>12</v>
      </c>
      <c r="G143">
        <v>13</v>
      </c>
    </row>
    <row r="144" spans="1:7" s="1" customFormat="1" x14ac:dyDescent="0.35">
      <c r="A144" s="5" t="s">
        <v>161</v>
      </c>
      <c r="B144" s="5" t="s">
        <v>163</v>
      </c>
      <c r="C144" s="5">
        <v>14</v>
      </c>
      <c r="D144" s="5">
        <v>16</v>
      </c>
      <c r="E144" s="5">
        <v>13</v>
      </c>
      <c r="F144" s="5">
        <v>12</v>
      </c>
      <c r="G144" s="5">
        <v>13</v>
      </c>
    </row>
    <row r="145" spans="1:7" x14ac:dyDescent="0.35">
      <c r="A145" t="s">
        <v>164</v>
      </c>
      <c r="B145" t="s">
        <v>165</v>
      </c>
      <c r="C145">
        <v>6</v>
      </c>
      <c r="D145">
        <v>4</v>
      </c>
      <c r="E145">
        <v>13</v>
      </c>
      <c r="F145">
        <v>13</v>
      </c>
      <c r="G145">
        <v>8</v>
      </c>
    </row>
    <row r="146" spans="1:7" x14ac:dyDescent="0.35">
      <c r="A146" t="s">
        <v>164</v>
      </c>
      <c r="B146" t="s">
        <v>166</v>
      </c>
      <c r="C146">
        <v>78</v>
      </c>
      <c r="D146">
        <v>81</v>
      </c>
      <c r="E146">
        <v>66</v>
      </c>
      <c r="F146">
        <v>63</v>
      </c>
      <c r="G146">
        <v>80</v>
      </c>
    </row>
    <row r="147" spans="1:7" x14ac:dyDescent="0.35">
      <c r="A147" t="s">
        <v>164</v>
      </c>
      <c r="B147" t="s">
        <v>167</v>
      </c>
      <c r="C147">
        <v>5</v>
      </c>
      <c r="D147">
        <v>2</v>
      </c>
      <c r="E147">
        <v>2</v>
      </c>
      <c r="F147">
        <v>0</v>
      </c>
      <c r="G147">
        <v>5</v>
      </c>
    </row>
    <row r="148" spans="1:7" s="1" customFormat="1" x14ac:dyDescent="0.35">
      <c r="A148" s="5" t="s">
        <v>164</v>
      </c>
      <c r="B148" s="5" t="s">
        <v>168</v>
      </c>
      <c r="C148" s="5">
        <v>89</v>
      </c>
      <c r="D148" s="5">
        <v>87</v>
      </c>
      <c r="E148" s="5">
        <v>81</v>
      </c>
      <c r="F148" s="5">
        <v>76</v>
      </c>
      <c r="G148" s="5">
        <v>93</v>
      </c>
    </row>
    <row r="149" spans="1:7" x14ac:dyDescent="0.35">
      <c r="A149" t="s">
        <v>169</v>
      </c>
      <c r="B149" t="s">
        <v>170</v>
      </c>
      <c r="C149">
        <v>6</v>
      </c>
      <c r="D149">
        <v>13</v>
      </c>
      <c r="E149">
        <v>10</v>
      </c>
      <c r="F149">
        <v>9</v>
      </c>
      <c r="G149">
        <v>4</v>
      </c>
    </row>
    <row r="150" spans="1:7" x14ac:dyDescent="0.35">
      <c r="A150" t="s">
        <v>169</v>
      </c>
      <c r="B150" t="s">
        <v>171</v>
      </c>
      <c r="C150">
        <v>94</v>
      </c>
      <c r="D150">
        <v>72</v>
      </c>
      <c r="E150">
        <v>64</v>
      </c>
      <c r="F150">
        <v>75</v>
      </c>
      <c r="G150">
        <v>69</v>
      </c>
    </row>
    <row r="151" spans="1:7" s="1" customFormat="1" x14ac:dyDescent="0.35">
      <c r="A151" s="5" t="s">
        <v>169</v>
      </c>
      <c r="B151" s="5" t="s">
        <v>172</v>
      </c>
      <c r="C151" s="5">
        <v>100</v>
      </c>
      <c r="D151" s="5">
        <v>85</v>
      </c>
      <c r="E151" s="5">
        <v>74</v>
      </c>
      <c r="F151" s="5">
        <v>84</v>
      </c>
      <c r="G151" s="5">
        <v>73</v>
      </c>
    </row>
    <row r="152" spans="1:7" x14ac:dyDescent="0.35">
      <c r="A152" t="s">
        <v>173</v>
      </c>
      <c r="B152" t="s">
        <v>174</v>
      </c>
      <c r="C152">
        <v>20</v>
      </c>
      <c r="D152">
        <v>16</v>
      </c>
      <c r="E152">
        <v>24</v>
      </c>
      <c r="F152">
        <v>31</v>
      </c>
      <c r="G152">
        <v>21</v>
      </c>
    </row>
    <row r="153" spans="1:7" x14ac:dyDescent="0.35">
      <c r="A153" t="s">
        <v>173</v>
      </c>
      <c r="B153" t="s">
        <v>175</v>
      </c>
      <c r="C153">
        <v>26</v>
      </c>
      <c r="D153">
        <v>27</v>
      </c>
      <c r="E153">
        <v>19</v>
      </c>
      <c r="F153">
        <v>26</v>
      </c>
      <c r="G153">
        <v>27</v>
      </c>
    </row>
    <row r="154" spans="1:7" s="1" customFormat="1" x14ac:dyDescent="0.35">
      <c r="A154" s="5" t="s">
        <v>173</v>
      </c>
      <c r="B154" s="5" t="s">
        <v>176</v>
      </c>
      <c r="C154" s="5">
        <v>46</v>
      </c>
      <c r="D154" s="5">
        <v>43</v>
      </c>
      <c r="E154" s="5">
        <v>43</v>
      </c>
      <c r="F154" s="5">
        <v>57</v>
      </c>
      <c r="G154" s="5">
        <v>48</v>
      </c>
    </row>
    <row r="155" spans="1:7" x14ac:dyDescent="0.35">
      <c r="A155" t="s">
        <v>177</v>
      </c>
      <c r="B155" t="s">
        <v>178</v>
      </c>
      <c r="C155">
        <v>0</v>
      </c>
      <c r="D155">
        <v>0</v>
      </c>
      <c r="E155">
        <v>1</v>
      </c>
      <c r="F155">
        <v>0</v>
      </c>
      <c r="G155">
        <v>0</v>
      </c>
    </row>
    <row r="156" spans="1:7" x14ac:dyDescent="0.35">
      <c r="A156" t="s">
        <v>177</v>
      </c>
      <c r="B156" t="s">
        <v>179</v>
      </c>
      <c r="C156">
        <v>3</v>
      </c>
      <c r="D156">
        <v>2</v>
      </c>
      <c r="E156">
        <v>3</v>
      </c>
      <c r="F156">
        <v>2</v>
      </c>
      <c r="G156">
        <v>2</v>
      </c>
    </row>
    <row r="157" spans="1:7" s="1" customFormat="1" x14ac:dyDescent="0.35">
      <c r="A157" s="5" t="s">
        <v>177</v>
      </c>
      <c r="B157" s="5" t="s">
        <v>180</v>
      </c>
      <c r="C157" s="5">
        <v>3</v>
      </c>
      <c r="D157" s="5">
        <v>2</v>
      </c>
      <c r="E157" s="5">
        <v>4</v>
      </c>
      <c r="F157" s="5">
        <v>2</v>
      </c>
      <c r="G157" s="5">
        <v>2</v>
      </c>
    </row>
    <row r="158" spans="1:7" x14ac:dyDescent="0.35">
      <c r="A158" t="s">
        <v>181</v>
      </c>
      <c r="B158" t="s">
        <v>182</v>
      </c>
      <c r="C158">
        <v>28</v>
      </c>
      <c r="D158">
        <v>14</v>
      </c>
      <c r="E158">
        <v>25</v>
      </c>
      <c r="F158">
        <v>37</v>
      </c>
      <c r="G158">
        <v>27</v>
      </c>
    </row>
    <row r="159" spans="1:7" x14ac:dyDescent="0.35">
      <c r="A159" t="s">
        <v>181</v>
      </c>
      <c r="B159" t="s">
        <v>183</v>
      </c>
      <c r="C159">
        <v>41</v>
      </c>
      <c r="D159">
        <v>45</v>
      </c>
      <c r="E159">
        <v>45</v>
      </c>
      <c r="F159">
        <v>39</v>
      </c>
      <c r="G159">
        <v>30</v>
      </c>
    </row>
    <row r="160" spans="1:7" s="1" customFormat="1" x14ac:dyDescent="0.35">
      <c r="A160" s="5" t="s">
        <v>181</v>
      </c>
      <c r="B160" s="5" t="s">
        <v>184</v>
      </c>
      <c r="C160" s="5">
        <v>69</v>
      </c>
      <c r="D160" s="5">
        <v>59</v>
      </c>
      <c r="E160" s="5">
        <v>70</v>
      </c>
      <c r="F160" s="5">
        <v>76</v>
      </c>
      <c r="G160" s="5">
        <v>57</v>
      </c>
    </row>
    <row r="161" spans="1:8" x14ac:dyDescent="0.35">
      <c r="A161" t="s">
        <v>185</v>
      </c>
      <c r="B161" t="s">
        <v>186</v>
      </c>
      <c r="C161">
        <v>21</v>
      </c>
      <c r="D161">
        <v>26</v>
      </c>
      <c r="E161">
        <v>19</v>
      </c>
      <c r="F161">
        <v>17</v>
      </c>
      <c r="G161">
        <v>13</v>
      </c>
    </row>
    <row r="162" spans="1:8" s="1" customFormat="1" x14ac:dyDescent="0.35">
      <c r="A162" s="5" t="s">
        <v>185</v>
      </c>
      <c r="B162" s="5" t="s">
        <v>187</v>
      </c>
      <c r="C162" s="5">
        <v>21</v>
      </c>
      <c r="D162" s="5">
        <v>26</v>
      </c>
      <c r="E162" s="5">
        <v>19</v>
      </c>
      <c r="F162" s="5">
        <v>17</v>
      </c>
      <c r="G162" s="5">
        <v>13</v>
      </c>
    </row>
    <row r="163" spans="1:8" x14ac:dyDescent="0.35">
      <c r="A163" t="s">
        <v>188</v>
      </c>
      <c r="B163" t="s">
        <v>190</v>
      </c>
      <c r="C163">
        <v>13</v>
      </c>
      <c r="D163">
        <v>14</v>
      </c>
      <c r="E163">
        <v>18</v>
      </c>
      <c r="F163">
        <v>6</v>
      </c>
      <c r="G163">
        <v>16</v>
      </c>
    </row>
    <row r="164" spans="1:8" x14ac:dyDescent="0.35">
      <c r="A164" t="s">
        <v>188</v>
      </c>
      <c r="B164" t="s">
        <v>191</v>
      </c>
      <c r="C164">
        <v>63</v>
      </c>
      <c r="D164">
        <v>60</v>
      </c>
      <c r="E164">
        <v>68</v>
      </c>
      <c r="F164">
        <v>36</v>
      </c>
      <c r="G164">
        <v>39</v>
      </c>
    </row>
    <row r="165" spans="1:8" x14ac:dyDescent="0.35">
      <c r="A165" s="6" t="s">
        <v>192</v>
      </c>
      <c r="B165" s="6" t="s">
        <v>193</v>
      </c>
      <c r="C165" s="6">
        <v>2859</v>
      </c>
      <c r="D165" s="6">
        <v>2655</v>
      </c>
      <c r="E165" s="6">
        <v>2471</v>
      </c>
      <c r="F165" s="6">
        <v>2083</v>
      </c>
      <c r="G165" s="6">
        <v>2150</v>
      </c>
    </row>
    <row r="166" spans="1:8" ht="15" thickBot="1" x14ac:dyDescent="0.4">
      <c r="A166" s="7" t="s">
        <v>192</v>
      </c>
      <c r="B166" s="8" t="s">
        <v>194</v>
      </c>
      <c r="C166" s="8">
        <v>5769</v>
      </c>
      <c r="D166" s="8">
        <v>5604</v>
      </c>
      <c r="E166" s="8">
        <v>5432</v>
      </c>
      <c r="F166" s="8">
        <v>4955</v>
      </c>
      <c r="G166" s="8">
        <v>4972</v>
      </c>
    </row>
    <row r="168" spans="1:8" x14ac:dyDescent="0.35">
      <c r="A168" s="9" t="s">
        <v>195</v>
      </c>
    </row>
    <row r="169" spans="1:8" x14ac:dyDescent="0.35">
      <c r="A169" s="9" t="s">
        <v>248</v>
      </c>
      <c r="B169" s="10"/>
      <c r="C169" s="10"/>
      <c r="D169" s="10"/>
      <c r="E169" s="10"/>
    </row>
    <row r="170" spans="1:8" x14ac:dyDescent="0.35">
      <c r="A170" s="11" t="s">
        <v>196</v>
      </c>
      <c r="B170" s="10"/>
      <c r="C170" s="10"/>
      <c r="D170" s="10"/>
      <c r="E170" s="10"/>
    </row>
    <row r="171" spans="1:8" ht="14.5" customHeight="1" x14ac:dyDescent="0.35">
      <c r="A171" s="95" t="s">
        <v>197</v>
      </c>
      <c r="B171" s="95"/>
      <c r="C171" s="95"/>
      <c r="D171" s="95"/>
      <c r="E171" s="95"/>
      <c r="F171" s="95"/>
      <c r="G171" s="95"/>
      <c r="H171" s="12"/>
    </row>
    <row r="172" spans="1:8" x14ac:dyDescent="0.35">
      <c r="A172" s="95"/>
      <c r="B172" s="95"/>
      <c r="C172" s="95"/>
      <c r="D172" s="95"/>
      <c r="E172" s="95"/>
      <c r="F172" s="95"/>
      <c r="G172" s="95"/>
      <c r="H172" s="12"/>
    </row>
    <row r="174" spans="1:8" ht="14.5" customHeight="1" x14ac:dyDescent="0.35">
      <c r="A174" s="94" t="s">
        <v>198</v>
      </c>
      <c r="B174" s="94"/>
      <c r="C174" s="94"/>
      <c r="D174" s="94"/>
      <c r="E174" s="94"/>
      <c r="F174" s="94"/>
      <c r="G174" s="94"/>
      <c r="H174" s="13"/>
    </row>
    <row r="175" spans="1:8" x14ac:dyDescent="0.35">
      <c r="A175" s="94"/>
      <c r="B175" s="94"/>
      <c r="C175" s="94"/>
      <c r="D175" s="94"/>
      <c r="E175" s="94"/>
      <c r="F175" s="94"/>
      <c r="G175" s="94"/>
      <c r="H175" s="13"/>
    </row>
    <row r="176" spans="1:8" x14ac:dyDescent="0.35">
      <c r="A176" s="13"/>
      <c r="B176" s="13"/>
      <c r="C176" s="13"/>
      <c r="D176" s="13"/>
      <c r="E176" s="13"/>
      <c r="F176" s="13"/>
      <c r="G176" s="13"/>
      <c r="H176" s="13"/>
    </row>
    <row r="177" spans="1:8" ht="14.5" customHeight="1" x14ac:dyDescent="0.35">
      <c r="A177" s="91" t="s">
        <v>226</v>
      </c>
      <c r="B177" s="91"/>
      <c r="C177" s="91"/>
      <c r="D177" s="91"/>
      <c r="E177" s="91"/>
      <c r="F177" s="91"/>
      <c r="G177" s="91"/>
      <c r="H177" s="14"/>
    </row>
    <row r="178" spans="1:8" x14ac:dyDescent="0.35">
      <c r="A178" s="91"/>
      <c r="B178" s="91"/>
      <c r="C178" s="91"/>
      <c r="D178" s="91"/>
      <c r="E178" s="91"/>
      <c r="F178" s="91"/>
      <c r="G178" s="91"/>
      <c r="H178" s="14"/>
    </row>
    <row r="179" spans="1:8" x14ac:dyDescent="0.35">
      <c r="A179" s="91"/>
      <c r="B179" s="91"/>
      <c r="C179" s="91"/>
      <c r="D179" s="91"/>
      <c r="E179" s="91"/>
      <c r="F179" s="91"/>
      <c r="G179" s="91"/>
      <c r="H179" s="14"/>
    </row>
    <row r="180" spans="1:8" x14ac:dyDescent="0.35">
      <c r="A180" s="91"/>
      <c r="B180" s="91"/>
      <c r="C180" s="91"/>
      <c r="D180" s="91"/>
      <c r="E180" s="91"/>
      <c r="F180" s="91"/>
      <c r="G180" s="91"/>
      <c r="H180" s="14"/>
    </row>
    <row r="182" spans="1:8" ht="14.5" customHeight="1" x14ac:dyDescent="0.35">
      <c r="A182" s="91" t="s">
        <v>263</v>
      </c>
      <c r="B182" s="91"/>
      <c r="C182" s="91"/>
      <c r="D182" s="91"/>
      <c r="E182" s="91"/>
      <c r="F182" s="91"/>
      <c r="G182" s="91"/>
      <c r="H182" s="14"/>
    </row>
    <row r="183" spans="1:8" x14ac:dyDescent="0.35">
      <c r="A183" s="91"/>
      <c r="B183" s="91"/>
      <c r="C183" s="91"/>
      <c r="D183" s="91"/>
      <c r="E183" s="91"/>
      <c r="F183" s="91"/>
      <c r="G183" s="91"/>
      <c r="H183" s="14"/>
    </row>
    <row r="184" spans="1:8" x14ac:dyDescent="0.35">
      <c r="A184" s="91"/>
      <c r="B184" s="91"/>
      <c r="C184" s="91"/>
      <c r="D184" s="91"/>
      <c r="E184" s="91"/>
      <c r="F184" s="91"/>
      <c r="G184" s="91"/>
      <c r="H184" s="14"/>
    </row>
  </sheetData>
  <mergeCells count="4">
    <mergeCell ref="A171:G172"/>
    <mergeCell ref="A174:G175"/>
    <mergeCell ref="A177:G180"/>
    <mergeCell ref="A182:G18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1095-5271-4F8E-89E5-0CF99F984B63}">
  <sheetPr>
    <tabColor theme="4" tint="0.59999389629810485"/>
  </sheetPr>
  <dimension ref="A1:AA84"/>
  <sheetViews>
    <sheetView workbookViewId="0">
      <selection activeCell="A80" sqref="A80"/>
    </sheetView>
  </sheetViews>
  <sheetFormatPr defaultRowHeight="14.5" x14ac:dyDescent="0.35"/>
  <cols>
    <col min="1" max="1" width="49.08984375" customWidth="1"/>
    <col min="2" max="2" width="9.08984375" style="39" bestFit="1" customWidth="1"/>
    <col min="3" max="3" width="8.453125" style="39" bestFit="1" customWidth="1"/>
    <col min="4" max="4" width="8.6328125" style="39" bestFit="1" customWidth="1"/>
    <col min="5" max="5" width="8.7265625" style="39" bestFit="1" customWidth="1"/>
    <col min="6" max="6" width="9.08984375" style="39" bestFit="1" customWidth="1"/>
    <col min="7" max="7" width="14.54296875" bestFit="1" customWidth="1"/>
    <col min="8" max="8" width="14.26953125" bestFit="1" customWidth="1"/>
    <col min="9" max="9" width="17.7265625" bestFit="1" customWidth="1"/>
    <col min="10" max="10" width="9.08984375" bestFit="1" customWidth="1"/>
    <col min="11" max="11" width="8.453125" bestFit="1" customWidth="1"/>
    <col min="12" max="12" width="8.6328125" bestFit="1" customWidth="1"/>
    <col min="16" max="16" width="9.453125" customWidth="1"/>
    <col min="28" max="28" width="17.90625" customWidth="1"/>
  </cols>
  <sheetData>
    <row r="1" spans="1:27" x14ac:dyDescent="0.35">
      <c r="A1" s="1" t="s">
        <v>253</v>
      </c>
    </row>
    <row r="2" spans="1:27" x14ac:dyDescent="0.35">
      <c r="A2" s="62"/>
    </row>
    <row r="3" spans="1:27" x14ac:dyDescent="0.35">
      <c r="A3" s="1" t="s">
        <v>282</v>
      </c>
    </row>
    <row r="4" spans="1:27" ht="15" thickBot="1" x14ac:dyDescent="0.4">
      <c r="A4" s="51"/>
      <c r="B4" s="52"/>
      <c r="C4" s="52"/>
      <c r="D4" s="52"/>
      <c r="E4" s="52"/>
      <c r="F4" s="52"/>
      <c r="G4" s="51"/>
      <c r="H4" s="51"/>
      <c r="I4" s="51"/>
      <c r="J4" s="82"/>
      <c r="K4" s="82"/>
      <c r="L4" s="82"/>
    </row>
    <row r="5" spans="1:27" s="14" customFormat="1" ht="43.5" x14ac:dyDescent="0.35">
      <c r="A5" s="53" t="s">
        <v>219</v>
      </c>
      <c r="B5" s="55">
        <v>43190</v>
      </c>
      <c r="C5" s="55">
        <v>43555</v>
      </c>
      <c r="D5" s="55">
        <v>43921</v>
      </c>
      <c r="E5" s="55">
        <v>44286</v>
      </c>
      <c r="F5" s="55">
        <v>44651</v>
      </c>
      <c r="G5" s="55" t="s">
        <v>267</v>
      </c>
      <c r="H5" s="55" t="s">
        <v>268</v>
      </c>
      <c r="I5" s="84" t="s">
        <v>225</v>
      </c>
      <c r="J5" s="83"/>
      <c r="K5" s="83"/>
      <c r="L5" s="83"/>
    </row>
    <row r="6" spans="1:27" x14ac:dyDescent="0.35">
      <c r="A6" t="s">
        <v>3</v>
      </c>
      <c r="B6" s="75">
        <v>5.25</v>
      </c>
      <c r="C6" s="75">
        <v>5</v>
      </c>
      <c r="D6" s="75">
        <v>3</v>
      </c>
      <c r="E6" s="75">
        <v>1.5</v>
      </c>
      <c r="F6" s="75">
        <v>1</v>
      </c>
      <c r="G6" s="37">
        <f t="shared" ref="G6:G33" si="0">(F6/I6)*10000</f>
        <v>5.5035773252614195</v>
      </c>
      <c r="H6" s="37">
        <f>G6/$G$35</f>
        <v>0.32892094146909773</v>
      </c>
      <c r="I6">
        <v>1817</v>
      </c>
      <c r="W6" s="57"/>
      <c r="X6" s="57"/>
      <c r="Y6" s="57"/>
      <c r="Z6" s="57"/>
      <c r="AA6" s="57"/>
    </row>
    <row r="7" spans="1:27" x14ac:dyDescent="0.35">
      <c r="A7" t="s">
        <v>13</v>
      </c>
      <c r="B7" s="75">
        <v>5</v>
      </c>
      <c r="C7" s="75">
        <v>5</v>
      </c>
      <c r="D7" s="75">
        <v>2.5</v>
      </c>
      <c r="E7" s="75">
        <v>2</v>
      </c>
      <c r="F7" s="75">
        <v>2</v>
      </c>
      <c r="G7" s="37">
        <f t="shared" si="0"/>
        <v>7.1403070332024283</v>
      </c>
      <c r="H7" s="37">
        <f t="shared" ref="H7:H35" si="1">G7/$G$35</f>
        <v>0.42673998618304226</v>
      </c>
      <c r="I7">
        <v>2801</v>
      </c>
      <c r="W7" s="57"/>
      <c r="X7" s="57"/>
      <c r="Y7" s="57"/>
      <c r="Z7" s="57"/>
      <c r="AA7" s="57"/>
    </row>
    <row r="8" spans="1:27" x14ac:dyDescent="0.35">
      <c r="A8" t="s">
        <v>15</v>
      </c>
      <c r="B8" s="75">
        <v>5.75</v>
      </c>
      <c r="C8" s="75">
        <v>6.5</v>
      </c>
      <c r="D8" s="75">
        <v>8</v>
      </c>
      <c r="E8" s="75">
        <v>5.75</v>
      </c>
      <c r="F8" s="75">
        <v>5.25</v>
      </c>
      <c r="G8" s="37">
        <f t="shared" si="0"/>
        <v>17.924206213724819</v>
      </c>
      <c r="H8" s="37">
        <f t="shared" si="1"/>
        <v>1.0712390204537694</v>
      </c>
      <c r="I8">
        <v>2929</v>
      </c>
      <c r="W8" s="57"/>
      <c r="X8" s="57"/>
      <c r="Y8" s="57"/>
      <c r="Z8" s="57"/>
      <c r="AA8" s="57"/>
    </row>
    <row r="9" spans="1:27" x14ac:dyDescent="0.35">
      <c r="A9" t="s">
        <v>30</v>
      </c>
      <c r="B9" s="75">
        <v>7.25</v>
      </c>
      <c r="C9" s="75">
        <v>4.75</v>
      </c>
      <c r="D9" s="75">
        <v>4.25</v>
      </c>
      <c r="E9" s="75">
        <v>2.5</v>
      </c>
      <c r="F9" s="75">
        <v>2.5</v>
      </c>
      <c r="G9" s="37">
        <f t="shared" si="0"/>
        <v>15.772870662460567</v>
      </c>
      <c r="H9" s="37">
        <f t="shared" si="1"/>
        <v>0.94266459092957511</v>
      </c>
      <c r="I9">
        <v>1585</v>
      </c>
      <c r="W9" s="57"/>
      <c r="X9" s="57"/>
      <c r="Y9" s="57"/>
      <c r="Z9" s="57"/>
      <c r="AA9" s="57"/>
    </row>
    <row r="10" spans="1:27" x14ac:dyDescent="0.35">
      <c r="A10" t="s">
        <v>35</v>
      </c>
      <c r="B10" s="75">
        <v>16.75</v>
      </c>
      <c r="C10" s="75">
        <v>11</v>
      </c>
      <c r="D10" s="75">
        <v>10</v>
      </c>
      <c r="E10" s="75">
        <v>6.75</v>
      </c>
      <c r="F10" s="75">
        <v>9.25</v>
      </c>
      <c r="G10" s="37">
        <f t="shared" si="0"/>
        <v>24.503311258278149</v>
      </c>
      <c r="H10" s="37">
        <f t="shared" si="1"/>
        <v>1.464438806226886</v>
      </c>
      <c r="I10">
        <v>3775</v>
      </c>
      <c r="W10" s="57"/>
      <c r="X10" s="57"/>
      <c r="Y10" s="57"/>
      <c r="Z10" s="57"/>
      <c r="AA10" s="57"/>
    </row>
    <row r="11" spans="1:27" x14ac:dyDescent="0.35">
      <c r="A11" t="s">
        <v>51</v>
      </c>
      <c r="B11" s="75">
        <v>3</v>
      </c>
      <c r="C11" s="75">
        <v>1.5</v>
      </c>
      <c r="D11" s="75">
        <v>2.75</v>
      </c>
      <c r="E11" s="75">
        <v>2</v>
      </c>
      <c r="F11" s="75">
        <v>1</v>
      </c>
      <c r="G11" s="37">
        <f t="shared" si="0"/>
        <v>3.0147723846849561</v>
      </c>
      <c r="H11" s="37">
        <f t="shared" si="1"/>
        <v>0.18017767580625585</v>
      </c>
      <c r="I11">
        <v>3317</v>
      </c>
      <c r="W11" s="57"/>
      <c r="X11" s="57"/>
      <c r="Y11" s="57"/>
      <c r="Z11" s="57"/>
      <c r="AA11" s="57"/>
    </row>
    <row r="12" spans="1:27" x14ac:dyDescent="0.35">
      <c r="A12" t="s">
        <v>60</v>
      </c>
      <c r="B12" s="75">
        <v>7.75</v>
      </c>
      <c r="C12" s="75">
        <v>8</v>
      </c>
      <c r="D12" s="75">
        <v>7.25</v>
      </c>
      <c r="E12" s="75">
        <v>4.5</v>
      </c>
      <c r="F12" s="75">
        <v>1</v>
      </c>
      <c r="G12" s="37">
        <f t="shared" si="0"/>
        <v>5.3850296176628971</v>
      </c>
      <c r="H12" s="37">
        <f t="shared" si="1"/>
        <v>0.32183594542237515</v>
      </c>
      <c r="I12">
        <v>1857</v>
      </c>
      <c r="W12" s="57"/>
      <c r="X12" s="57"/>
      <c r="Y12" s="57"/>
      <c r="Z12" s="57"/>
      <c r="AA12" s="57"/>
    </row>
    <row r="13" spans="1:27" x14ac:dyDescent="0.35">
      <c r="A13" t="s">
        <v>65</v>
      </c>
      <c r="B13" s="75">
        <v>9.5</v>
      </c>
      <c r="C13" s="75">
        <v>9.25</v>
      </c>
      <c r="D13" s="75">
        <v>7.75</v>
      </c>
      <c r="E13" s="75">
        <v>3.75</v>
      </c>
      <c r="F13" s="75">
        <v>3.5</v>
      </c>
      <c r="G13" s="37">
        <f t="shared" si="0"/>
        <v>11.693952555963916</v>
      </c>
      <c r="H13" s="37">
        <f t="shared" si="1"/>
        <v>0.69888831515961491</v>
      </c>
      <c r="I13">
        <v>2993</v>
      </c>
      <c r="W13" s="57"/>
      <c r="X13" s="57"/>
      <c r="Y13" s="57"/>
      <c r="Z13" s="57"/>
      <c r="AA13" s="57"/>
    </row>
    <row r="14" spans="1:27" x14ac:dyDescent="0.35">
      <c r="A14" t="s">
        <v>71</v>
      </c>
      <c r="B14" s="75">
        <v>3.5</v>
      </c>
      <c r="C14" s="75">
        <v>2</v>
      </c>
      <c r="D14" s="75">
        <v>2.25</v>
      </c>
      <c r="E14" s="75">
        <v>2.5</v>
      </c>
      <c r="F14" s="75">
        <v>0.75</v>
      </c>
      <c r="G14" s="37">
        <f t="shared" si="0"/>
        <v>8.1788440567066516</v>
      </c>
      <c r="H14" s="37">
        <f t="shared" si="1"/>
        <v>0.48880808395530312</v>
      </c>
      <c r="I14">
        <v>917</v>
      </c>
      <c r="W14" s="57"/>
      <c r="X14" s="57"/>
      <c r="Y14" s="57"/>
      <c r="Z14" s="57"/>
      <c r="AA14" s="57"/>
    </row>
    <row r="15" spans="1:27" x14ac:dyDescent="0.35">
      <c r="A15" t="s">
        <v>82</v>
      </c>
      <c r="B15" s="75">
        <v>14.5</v>
      </c>
      <c r="C15" s="75">
        <v>21</v>
      </c>
      <c r="D15" s="75">
        <v>13</v>
      </c>
      <c r="E15" s="75">
        <v>10.5</v>
      </c>
      <c r="F15" s="75">
        <v>11</v>
      </c>
      <c r="G15" s="37">
        <f t="shared" si="0"/>
        <v>28.284906145538699</v>
      </c>
      <c r="H15" s="37">
        <f t="shared" si="1"/>
        <v>1.6904455791059032</v>
      </c>
      <c r="I15">
        <v>3889</v>
      </c>
      <c r="W15" s="57"/>
      <c r="X15" s="57"/>
      <c r="Y15" s="57"/>
      <c r="Z15" s="57"/>
      <c r="AA15" s="57"/>
    </row>
    <row r="16" spans="1:27" x14ac:dyDescent="0.35">
      <c r="A16" t="s">
        <v>96</v>
      </c>
      <c r="B16" s="75">
        <v>8</v>
      </c>
      <c r="C16" s="75">
        <v>9.75</v>
      </c>
      <c r="D16" s="75">
        <v>9</v>
      </c>
      <c r="E16" s="75">
        <v>6.25</v>
      </c>
      <c r="F16" s="75">
        <v>6</v>
      </c>
      <c r="G16" s="37">
        <f t="shared" si="0"/>
        <v>20.993701889433169</v>
      </c>
      <c r="H16" s="37">
        <f t="shared" si="1"/>
        <v>1.254687230194578</v>
      </c>
      <c r="I16">
        <v>2858</v>
      </c>
      <c r="W16" s="57"/>
      <c r="X16" s="57"/>
      <c r="Y16" s="57"/>
      <c r="Z16" s="57"/>
      <c r="AA16" s="57"/>
    </row>
    <row r="17" spans="1:27" x14ac:dyDescent="0.35">
      <c r="A17" t="s">
        <v>100</v>
      </c>
      <c r="B17" s="75">
        <v>5.25</v>
      </c>
      <c r="C17" s="75">
        <v>2.25</v>
      </c>
      <c r="D17" s="75">
        <v>5.5</v>
      </c>
      <c r="E17" s="75">
        <v>6.75</v>
      </c>
      <c r="F17" s="75">
        <v>6.5</v>
      </c>
      <c r="G17" s="37">
        <f t="shared" si="0"/>
        <v>29.187247418051189</v>
      </c>
      <c r="H17" s="37">
        <f t="shared" si="1"/>
        <v>1.7443739466640229</v>
      </c>
      <c r="I17">
        <v>2227</v>
      </c>
      <c r="W17" s="57"/>
      <c r="X17" s="57"/>
      <c r="Y17" s="57"/>
      <c r="Z17" s="57"/>
      <c r="AA17" s="57"/>
    </row>
    <row r="18" spans="1:27" x14ac:dyDescent="0.35">
      <c r="A18" t="s">
        <v>108</v>
      </c>
      <c r="B18" s="75">
        <v>9.25</v>
      </c>
      <c r="C18" s="75">
        <v>7</v>
      </c>
      <c r="D18" s="75">
        <v>4.75</v>
      </c>
      <c r="E18" s="75">
        <v>2</v>
      </c>
      <c r="F18" s="75">
        <v>3</v>
      </c>
      <c r="G18" s="37">
        <f t="shared" si="0"/>
        <v>16.085790884718499</v>
      </c>
      <c r="H18" s="37">
        <f t="shared" si="1"/>
        <v>0.96136624769332546</v>
      </c>
      <c r="I18">
        <v>1865</v>
      </c>
      <c r="W18" s="57"/>
      <c r="X18" s="57"/>
      <c r="Y18" s="57"/>
      <c r="Z18" s="57"/>
      <c r="AA18" s="57"/>
    </row>
    <row r="19" spans="1:27" x14ac:dyDescent="0.35">
      <c r="A19" t="s">
        <v>122</v>
      </c>
      <c r="B19" s="75">
        <v>2.5</v>
      </c>
      <c r="C19" s="75">
        <v>3.5</v>
      </c>
      <c r="D19" s="75">
        <v>1.5</v>
      </c>
      <c r="E19" s="75">
        <v>0.5</v>
      </c>
      <c r="F19" s="75">
        <v>0</v>
      </c>
      <c r="G19" s="37">
        <f t="shared" si="0"/>
        <v>0</v>
      </c>
      <c r="H19" s="37">
        <f t="shared" si="1"/>
        <v>0</v>
      </c>
      <c r="I19">
        <v>1384</v>
      </c>
      <c r="W19" s="57"/>
      <c r="X19" s="57"/>
      <c r="Y19" s="57"/>
      <c r="Z19" s="57"/>
      <c r="AA19" s="57"/>
    </row>
    <row r="20" spans="1:27" x14ac:dyDescent="0.35">
      <c r="A20" t="s">
        <v>126</v>
      </c>
      <c r="B20" s="75">
        <v>1</v>
      </c>
      <c r="C20" s="75">
        <v>0.25</v>
      </c>
      <c r="D20" s="75">
        <v>0.25</v>
      </c>
      <c r="E20" s="75">
        <v>0.25</v>
      </c>
      <c r="F20" s="75">
        <v>0.75</v>
      </c>
      <c r="G20" s="37">
        <f t="shared" si="0"/>
        <v>16.268980477223426</v>
      </c>
      <c r="H20" s="37">
        <f t="shared" si="1"/>
        <v>0.97231456179395437</v>
      </c>
      <c r="I20">
        <v>461</v>
      </c>
      <c r="W20" s="57"/>
      <c r="X20" s="57"/>
      <c r="Y20" s="57"/>
      <c r="Z20" s="57"/>
      <c r="AA20" s="57"/>
    </row>
    <row r="21" spans="1:27" x14ac:dyDescent="0.35">
      <c r="A21" t="s">
        <v>131</v>
      </c>
      <c r="B21" s="75">
        <v>9.25</v>
      </c>
      <c r="C21" s="75">
        <v>14.5</v>
      </c>
      <c r="D21" s="75">
        <v>8.75</v>
      </c>
      <c r="E21" s="75">
        <v>7</v>
      </c>
      <c r="F21" s="75">
        <v>9.5</v>
      </c>
      <c r="G21" s="37">
        <f t="shared" si="0"/>
        <v>43.339416058394157</v>
      </c>
      <c r="H21" s="37">
        <f t="shared" si="1"/>
        <v>2.5901773864821309</v>
      </c>
      <c r="I21">
        <v>2192</v>
      </c>
      <c r="W21" s="57"/>
      <c r="X21" s="57"/>
      <c r="Y21" s="57"/>
      <c r="Z21" s="57"/>
      <c r="AA21" s="57"/>
    </row>
    <row r="22" spans="1:27" x14ac:dyDescent="0.35">
      <c r="A22" t="s">
        <v>134</v>
      </c>
      <c r="B22" s="75">
        <v>2.75</v>
      </c>
      <c r="C22" s="75">
        <v>3.5</v>
      </c>
      <c r="D22" s="75">
        <v>5.5</v>
      </c>
      <c r="E22" s="75">
        <v>2.75</v>
      </c>
      <c r="F22" s="75">
        <v>1.25</v>
      </c>
      <c r="G22" s="37">
        <f t="shared" si="0"/>
        <v>20.798668885191347</v>
      </c>
      <c r="H22" s="37">
        <f t="shared" si="1"/>
        <v>1.2430310953605463</v>
      </c>
      <c r="I22">
        <v>601</v>
      </c>
      <c r="W22" s="57"/>
      <c r="X22" s="57"/>
      <c r="Y22" s="57"/>
      <c r="Z22" s="57"/>
      <c r="AA22" s="57"/>
    </row>
    <row r="23" spans="1:27" x14ac:dyDescent="0.35">
      <c r="A23" t="s">
        <v>137</v>
      </c>
      <c r="B23" s="75">
        <v>1.75</v>
      </c>
      <c r="C23" s="75">
        <v>1.75</v>
      </c>
      <c r="D23" s="75">
        <v>2.25</v>
      </c>
      <c r="E23" s="75">
        <v>0.75</v>
      </c>
      <c r="F23" s="75">
        <v>0</v>
      </c>
      <c r="G23" s="37">
        <f t="shared" si="0"/>
        <v>0</v>
      </c>
      <c r="H23" s="37">
        <f t="shared" si="1"/>
        <v>0</v>
      </c>
      <c r="I23">
        <v>407</v>
      </c>
      <c r="W23" s="57"/>
      <c r="X23" s="57"/>
      <c r="Y23" s="57"/>
      <c r="Z23" s="57"/>
      <c r="AA23" s="57"/>
    </row>
    <row r="24" spans="1:27" x14ac:dyDescent="0.35">
      <c r="A24" t="s">
        <v>142</v>
      </c>
      <c r="B24" s="75">
        <v>2.25</v>
      </c>
      <c r="C24" s="75">
        <v>1.5</v>
      </c>
      <c r="D24" s="75">
        <v>1.25</v>
      </c>
      <c r="E24" s="75">
        <v>0.25</v>
      </c>
      <c r="F24" s="75">
        <v>1</v>
      </c>
      <c r="G24" s="37">
        <f t="shared" si="0"/>
        <v>15.220700152207002</v>
      </c>
      <c r="H24" s="37">
        <f t="shared" si="1"/>
        <v>0.9096641562394987</v>
      </c>
      <c r="I24">
        <v>657</v>
      </c>
      <c r="W24" s="57"/>
      <c r="X24" s="57"/>
      <c r="Y24" s="57"/>
      <c r="Z24" s="57"/>
      <c r="AA24" s="57"/>
    </row>
    <row r="25" spans="1:27" x14ac:dyDescent="0.35">
      <c r="A25" t="s">
        <v>147</v>
      </c>
      <c r="B25" s="75">
        <v>0.5</v>
      </c>
      <c r="C25" s="75">
        <v>1</v>
      </c>
      <c r="D25" s="75">
        <v>0.75</v>
      </c>
      <c r="E25" s="75">
        <v>0.25</v>
      </c>
      <c r="F25" s="75">
        <v>0.75</v>
      </c>
      <c r="G25" s="37">
        <f t="shared" si="0"/>
        <v>26.881720430107528</v>
      </c>
      <c r="H25" s="37">
        <f t="shared" si="1"/>
        <v>1.6065842759391147</v>
      </c>
      <c r="I25">
        <v>279</v>
      </c>
      <c r="W25" s="57"/>
      <c r="X25" s="57"/>
      <c r="Y25" s="57"/>
      <c r="Z25" s="57"/>
      <c r="AA25" s="57"/>
    </row>
    <row r="26" spans="1:27" x14ac:dyDescent="0.35">
      <c r="A26" t="s">
        <v>153</v>
      </c>
      <c r="B26" s="75">
        <v>0.5</v>
      </c>
      <c r="C26" s="75">
        <v>0.5</v>
      </c>
      <c r="D26" s="75">
        <v>1</v>
      </c>
      <c r="E26" s="75">
        <v>0.25</v>
      </c>
      <c r="F26" s="75">
        <v>0.5</v>
      </c>
      <c r="G26" s="37">
        <f t="shared" si="0"/>
        <v>17.857142857142858</v>
      </c>
      <c r="H26" s="37">
        <f t="shared" si="1"/>
        <v>1.0672309833024118</v>
      </c>
      <c r="I26">
        <v>280</v>
      </c>
      <c r="W26" s="57"/>
      <c r="X26" s="57"/>
      <c r="Y26" s="57"/>
      <c r="Z26" s="57"/>
      <c r="AA26" s="57"/>
    </row>
    <row r="27" spans="1:27" x14ac:dyDescent="0.35">
      <c r="A27" t="s">
        <v>161</v>
      </c>
      <c r="B27" s="75">
        <v>0</v>
      </c>
      <c r="C27" s="75">
        <v>0.75</v>
      </c>
      <c r="D27" s="75">
        <v>0.25</v>
      </c>
      <c r="E27" s="75">
        <v>0</v>
      </c>
      <c r="F27" s="75">
        <v>0.5</v>
      </c>
      <c r="G27" s="37">
        <f t="shared" si="0"/>
        <v>18.315018315018314</v>
      </c>
      <c r="H27" s="37">
        <f t="shared" si="1"/>
        <v>1.0945958803101661</v>
      </c>
      <c r="I27">
        <v>273</v>
      </c>
      <c r="W27" s="57"/>
      <c r="X27" s="57"/>
      <c r="Y27" s="57"/>
      <c r="Z27" s="57"/>
      <c r="AA27" s="57"/>
    </row>
    <row r="28" spans="1:27" x14ac:dyDescent="0.35">
      <c r="A28" t="s">
        <v>164</v>
      </c>
      <c r="B28" s="75">
        <v>5</v>
      </c>
      <c r="C28" s="75">
        <v>4</v>
      </c>
      <c r="D28" s="75">
        <v>2.5</v>
      </c>
      <c r="E28" s="75">
        <v>0.75</v>
      </c>
      <c r="F28" s="75">
        <v>1.25</v>
      </c>
      <c r="G28" s="37">
        <f t="shared" si="0"/>
        <v>5.9157595835305248</v>
      </c>
      <c r="H28" s="37">
        <f t="shared" si="1"/>
        <v>0.35355498736946911</v>
      </c>
      <c r="I28">
        <v>2113</v>
      </c>
      <c r="W28" s="57"/>
      <c r="X28" s="57"/>
      <c r="Y28" s="57"/>
      <c r="Z28" s="57"/>
      <c r="AA28" s="57"/>
    </row>
    <row r="29" spans="1:27" x14ac:dyDescent="0.35">
      <c r="A29" t="s">
        <v>169</v>
      </c>
      <c r="B29" s="75">
        <v>3</v>
      </c>
      <c r="C29" s="75">
        <v>1</v>
      </c>
      <c r="D29" s="75">
        <v>1.5</v>
      </c>
      <c r="E29" s="75">
        <v>1</v>
      </c>
      <c r="F29" s="75">
        <v>2.75</v>
      </c>
      <c r="G29" s="37">
        <f t="shared" si="0"/>
        <v>11.368334022323273</v>
      </c>
      <c r="H29" s="37">
        <f t="shared" si="1"/>
        <v>0.67942774464064248</v>
      </c>
      <c r="I29">
        <v>2419</v>
      </c>
      <c r="W29" s="57"/>
      <c r="X29" s="57"/>
      <c r="Y29" s="57"/>
      <c r="Z29" s="57"/>
      <c r="AA29" s="57"/>
    </row>
    <row r="30" spans="1:27" x14ac:dyDescent="0.35">
      <c r="A30" t="s">
        <v>173</v>
      </c>
      <c r="B30" s="75">
        <v>3</v>
      </c>
      <c r="C30" s="75">
        <v>2.75</v>
      </c>
      <c r="D30" s="75">
        <v>1.5</v>
      </c>
      <c r="E30" s="75">
        <v>2</v>
      </c>
      <c r="F30" s="75">
        <v>2.5</v>
      </c>
      <c r="G30" s="37">
        <f t="shared" si="0"/>
        <v>53.648068669527895</v>
      </c>
      <c r="H30" s="37">
        <f t="shared" si="1"/>
        <v>3.206273340393512</v>
      </c>
      <c r="I30">
        <v>466</v>
      </c>
      <c r="W30" s="57"/>
      <c r="X30" s="57"/>
      <c r="Y30" s="57"/>
      <c r="Z30" s="57"/>
      <c r="AA30" s="57"/>
    </row>
    <row r="31" spans="1:27" x14ac:dyDescent="0.35">
      <c r="A31" t="s">
        <v>177</v>
      </c>
      <c r="B31" s="75">
        <v>0</v>
      </c>
      <c r="C31" s="75">
        <v>0.25</v>
      </c>
      <c r="D31" s="75">
        <v>0.25</v>
      </c>
      <c r="E31" s="75">
        <v>0</v>
      </c>
      <c r="F31" s="75">
        <v>0</v>
      </c>
      <c r="G31" s="37">
        <f t="shared" si="0"/>
        <v>0</v>
      </c>
      <c r="H31" s="37">
        <f t="shared" si="1"/>
        <v>0</v>
      </c>
      <c r="I31">
        <v>127</v>
      </c>
      <c r="W31" s="57"/>
      <c r="X31" s="57"/>
      <c r="Y31" s="57"/>
      <c r="Z31" s="57"/>
      <c r="AA31" s="57"/>
    </row>
    <row r="32" spans="1:27" x14ac:dyDescent="0.35">
      <c r="A32" t="s">
        <v>181</v>
      </c>
      <c r="B32" s="75">
        <v>1.25</v>
      </c>
      <c r="C32" s="75">
        <v>2</v>
      </c>
      <c r="D32" s="75">
        <v>1.5</v>
      </c>
      <c r="E32" s="75">
        <v>0.5</v>
      </c>
      <c r="F32" s="75">
        <v>0.75</v>
      </c>
      <c r="G32" s="37">
        <f t="shared" si="0"/>
        <v>7.3385518590998036</v>
      </c>
      <c r="H32" s="37">
        <f t="shared" si="1"/>
        <v>0.4385880753297583</v>
      </c>
      <c r="I32">
        <v>1022</v>
      </c>
      <c r="W32" s="57"/>
      <c r="X32" s="57"/>
      <c r="Y32" s="57"/>
      <c r="Z32" s="57"/>
      <c r="AA32" s="57"/>
    </row>
    <row r="33" spans="1:27" x14ac:dyDescent="0.35">
      <c r="A33" t="s">
        <v>185</v>
      </c>
      <c r="B33" s="75">
        <v>0</v>
      </c>
      <c r="C33" s="75">
        <v>1.25</v>
      </c>
      <c r="D33" s="75">
        <v>0.75</v>
      </c>
      <c r="E33" s="75">
        <v>0.25</v>
      </c>
      <c r="F33" s="75">
        <v>0.5</v>
      </c>
      <c r="G33" s="37">
        <f t="shared" si="0"/>
        <v>9.8425196850393704</v>
      </c>
      <c r="H33" s="37">
        <f t="shared" si="1"/>
        <v>0.58823754985172316</v>
      </c>
      <c r="I33">
        <v>508</v>
      </c>
      <c r="W33" s="57"/>
      <c r="X33" s="57"/>
      <c r="Y33" s="57"/>
      <c r="Z33" s="57"/>
      <c r="AA33" s="57"/>
    </row>
    <row r="34" spans="1:27" x14ac:dyDescent="0.35">
      <c r="A34" t="s">
        <v>191</v>
      </c>
      <c r="B34" s="75">
        <v>5.5</v>
      </c>
      <c r="C34" s="75">
        <v>6.5</v>
      </c>
      <c r="D34" s="75">
        <v>6.75</v>
      </c>
      <c r="E34" s="75">
        <v>5.25</v>
      </c>
      <c r="F34" s="75">
        <v>2.25</v>
      </c>
      <c r="G34" s="40" t="s">
        <v>221</v>
      </c>
      <c r="H34" s="40" t="s">
        <v>221</v>
      </c>
      <c r="I34" s="39" t="s">
        <v>221</v>
      </c>
      <c r="W34" s="57"/>
      <c r="X34" s="57"/>
      <c r="Y34" s="57"/>
      <c r="Z34" s="57"/>
      <c r="AA34" s="57"/>
    </row>
    <row r="35" spans="1:27" s="1" customFormat="1" x14ac:dyDescent="0.35">
      <c r="A35" s="6" t="s">
        <v>269</v>
      </c>
      <c r="B35" s="77">
        <v>139</v>
      </c>
      <c r="C35" s="77">
        <v>138</v>
      </c>
      <c r="D35" s="77">
        <v>116.25</v>
      </c>
      <c r="E35" s="77">
        <v>78.5</v>
      </c>
      <c r="F35" s="77">
        <v>77</v>
      </c>
      <c r="G35" s="47">
        <f>(F35/I35)*10000</f>
        <v>16.732219300723614</v>
      </c>
      <c r="H35" s="47">
        <f t="shared" si="1"/>
        <v>1</v>
      </c>
      <c r="I35" s="6">
        <v>46019</v>
      </c>
      <c r="W35" s="57"/>
      <c r="X35" s="57"/>
      <c r="Y35" s="57"/>
      <c r="Z35" s="57"/>
      <c r="AA35" s="57"/>
    </row>
    <row r="36" spans="1:27" s="1" customFormat="1" ht="14.75" customHeight="1" thickBot="1" x14ac:dyDescent="0.4">
      <c r="A36" s="8" t="s">
        <v>270</v>
      </c>
      <c r="B36" s="78">
        <v>285.5</v>
      </c>
      <c r="C36" s="78">
        <v>268</v>
      </c>
      <c r="D36" s="78">
        <v>256</v>
      </c>
      <c r="E36" s="78">
        <v>192</v>
      </c>
      <c r="F36" s="78">
        <v>179.25</v>
      </c>
      <c r="G36" s="44">
        <f>(F36/I36)*10000</f>
        <v>2.4634366900206417</v>
      </c>
      <c r="H36" s="44">
        <f>G36/$G$35</f>
        <v>0.14722713381566221</v>
      </c>
      <c r="I36" s="8">
        <v>727642</v>
      </c>
    </row>
    <row r="37" spans="1:27" x14ac:dyDescent="0.35">
      <c r="L37" s="76"/>
    </row>
    <row r="38" spans="1:27" ht="14.5" customHeight="1" x14ac:dyDescent="0.35">
      <c r="A38" t="s">
        <v>271</v>
      </c>
      <c r="B38"/>
      <c r="C38"/>
      <c r="D38"/>
      <c r="E38"/>
      <c r="F38"/>
    </row>
    <row r="39" spans="1:27" x14ac:dyDescent="0.35">
      <c r="A39" s="92" t="s">
        <v>223</v>
      </c>
      <c r="B39" s="92"/>
      <c r="C39" s="92"/>
      <c r="D39" s="92"/>
      <c r="E39" s="92"/>
      <c r="F39" s="92"/>
      <c r="G39" s="92"/>
      <c r="H39" s="92"/>
      <c r="I39" s="92"/>
      <c r="J39" s="50"/>
      <c r="K39" s="50"/>
      <c r="L39" s="50"/>
      <c r="M39" s="50"/>
      <c r="N39" s="50"/>
    </row>
    <row r="40" spans="1:27" ht="23.75" customHeight="1" x14ac:dyDescent="0.35">
      <c r="A40" s="96" t="s">
        <v>262</v>
      </c>
      <c r="B40" s="96"/>
      <c r="C40" s="96"/>
      <c r="D40" s="96"/>
      <c r="E40" s="96"/>
      <c r="F40" s="96"/>
      <c r="G40" s="96"/>
      <c r="H40" s="96"/>
      <c r="I40" s="96"/>
      <c r="J40" s="96"/>
      <c r="K40" s="50"/>
      <c r="L40" s="50"/>
      <c r="M40" s="50"/>
      <c r="N40" s="50"/>
    </row>
    <row r="41" spans="1:27" ht="13.25" customHeight="1" x14ac:dyDescent="0.35">
      <c r="A41" s="96"/>
      <c r="B41" s="96"/>
      <c r="C41" s="96"/>
      <c r="D41" s="96"/>
      <c r="E41" s="96"/>
      <c r="F41" s="96"/>
      <c r="G41" s="96"/>
      <c r="H41" s="96"/>
      <c r="I41" s="96"/>
      <c r="J41" s="96"/>
      <c r="K41" s="50"/>
      <c r="L41" s="50"/>
      <c r="M41" s="50"/>
      <c r="N41" s="50"/>
    </row>
    <row r="42" spans="1:27" x14ac:dyDescent="0.35">
      <c r="A42" s="96"/>
      <c r="B42" s="96"/>
      <c r="C42" s="96"/>
      <c r="D42" s="96"/>
      <c r="E42" s="96"/>
      <c r="F42" s="96"/>
      <c r="G42" s="96"/>
      <c r="H42" s="96"/>
      <c r="I42" s="96"/>
      <c r="J42" s="96"/>
      <c r="K42" s="50"/>
      <c r="L42" s="50"/>
      <c r="M42" s="50"/>
      <c r="N42" s="50"/>
      <c r="Q42" s="79" t="s">
        <v>195</v>
      </c>
      <c r="R42" s="79"/>
      <c r="S42" s="79"/>
      <c r="T42" s="79"/>
      <c r="U42" s="79"/>
      <c r="V42" s="80"/>
      <c r="W42" s="80"/>
      <c r="X42" s="80"/>
      <c r="Y42" s="80"/>
    </row>
    <row r="43" spans="1:27" x14ac:dyDescent="0.35">
      <c r="A43" s="66"/>
      <c r="B43" s="66"/>
      <c r="C43" s="66"/>
      <c r="D43" s="66"/>
      <c r="E43" s="66"/>
      <c r="F43" s="66"/>
      <c r="G43" s="66"/>
      <c r="H43" s="66"/>
      <c r="I43" s="66"/>
      <c r="J43" s="66"/>
      <c r="K43" s="50"/>
      <c r="L43" s="50"/>
      <c r="M43" s="50"/>
      <c r="N43" s="50"/>
      <c r="Q43" s="79"/>
      <c r="R43" s="79"/>
      <c r="S43" s="79"/>
      <c r="T43" s="79"/>
      <c r="U43" s="79"/>
      <c r="V43" s="80"/>
      <c r="W43" s="80"/>
      <c r="X43" s="80"/>
      <c r="Y43" s="80"/>
    </row>
    <row r="44" spans="1:27" x14ac:dyDescent="0.35">
      <c r="A44" s="1" t="s">
        <v>274</v>
      </c>
      <c r="G44" s="39"/>
    </row>
    <row r="45" spans="1:27" ht="15" thickBot="1" x14ac:dyDescent="0.4">
      <c r="A45" s="51"/>
      <c r="B45" s="52"/>
      <c r="C45" s="52"/>
      <c r="D45" s="52"/>
      <c r="E45" s="52"/>
      <c r="F45" s="52"/>
      <c r="G45" s="52"/>
      <c r="H45" s="51"/>
      <c r="I45" s="51"/>
      <c r="J45" s="51"/>
      <c r="K45" s="51"/>
      <c r="L45" s="51"/>
      <c r="M45" s="51"/>
      <c r="N45" s="51"/>
      <c r="O45" s="51"/>
      <c r="P45" s="51"/>
      <c r="Q45" s="51"/>
      <c r="R45" s="51"/>
      <c r="S45" s="51"/>
      <c r="T45" s="51"/>
      <c r="U45" s="51"/>
      <c r="V45" s="51"/>
    </row>
    <row r="46" spans="1:27" x14ac:dyDescent="0.35">
      <c r="A46" s="61" t="s">
        <v>219</v>
      </c>
      <c r="B46" s="69">
        <v>42825</v>
      </c>
      <c r="C46" s="69">
        <f>EDATE(B46, 3)</f>
        <v>42916</v>
      </c>
      <c r="D46" s="69">
        <f t="shared" ref="D46:V46" si="2">EDATE(C46, 3)</f>
        <v>43008</v>
      </c>
      <c r="E46" s="69">
        <f t="shared" si="2"/>
        <v>43099</v>
      </c>
      <c r="F46" s="69">
        <f t="shared" si="2"/>
        <v>43189</v>
      </c>
      <c r="G46" s="69">
        <f t="shared" si="2"/>
        <v>43281</v>
      </c>
      <c r="H46" s="69">
        <f t="shared" si="2"/>
        <v>43373</v>
      </c>
      <c r="I46" s="69">
        <f t="shared" si="2"/>
        <v>43464</v>
      </c>
      <c r="J46" s="69">
        <f t="shared" si="2"/>
        <v>43554</v>
      </c>
      <c r="K46" s="69">
        <f t="shared" si="2"/>
        <v>43646</v>
      </c>
      <c r="L46" s="69">
        <f t="shared" si="2"/>
        <v>43738</v>
      </c>
      <c r="M46" s="69">
        <f t="shared" si="2"/>
        <v>43829</v>
      </c>
      <c r="N46" s="69">
        <f t="shared" si="2"/>
        <v>43920</v>
      </c>
      <c r="O46" s="69">
        <f t="shared" si="2"/>
        <v>44012</v>
      </c>
      <c r="P46" s="69">
        <f t="shared" si="2"/>
        <v>44104</v>
      </c>
      <c r="Q46" s="69">
        <f t="shared" si="2"/>
        <v>44195</v>
      </c>
      <c r="R46" s="69">
        <f t="shared" si="2"/>
        <v>44285</v>
      </c>
      <c r="S46" s="69">
        <f t="shared" si="2"/>
        <v>44377</v>
      </c>
      <c r="T46" s="69">
        <f t="shared" si="2"/>
        <v>44469</v>
      </c>
      <c r="U46" s="69">
        <f t="shared" si="2"/>
        <v>44560</v>
      </c>
      <c r="V46" s="69">
        <f t="shared" si="2"/>
        <v>44650</v>
      </c>
    </row>
    <row r="47" spans="1:27" x14ac:dyDescent="0.35">
      <c r="A47" t="s">
        <v>3</v>
      </c>
      <c r="B47" s="39">
        <v>5</v>
      </c>
      <c r="C47" s="39">
        <v>5</v>
      </c>
      <c r="D47" s="39">
        <v>6</v>
      </c>
      <c r="E47" s="39">
        <v>5</v>
      </c>
      <c r="F47" s="39">
        <v>5</v>
      </c>
      <c r="G47" s="39">
        <v>4</v>
      </c>
      <c r="H47">
        <v>4</v>
      </c>
      <c r="I47">
        <v>7</v>
      </c>
      <c r="J47">
        <v>5</v>
      </c>
      <c r="K47">
        <v>4</v>
      </c>
      <c r="L47">
        <v>3</v>
      </c>
      <c r="M47">
        <v>2</v>
      </c>
      <c r="N47">
        <v>3</v>
      </c>
      <c r="O47">
        <v>2</v>
      </c>
      <c r="P47">
        <v>1</v>
      </c>
      <c r="Q47">
        <v>1</v>
      </c>
      <c r="R47">
        <v>2</v>
      </c>
      <c r="S47">
        <v>1</v>
      </c>
      <c r="T47">
        <v>1</v>
      </c>
      <c r="U47">
        <v>1</v>
      </c>
      <c r="V47">
        <v>1</v>
      </c>
      <c r="Y47" s="37"/>
    </row>
    <row r="48" spans="1:27" x14ac:dyDescent="0.35">
      <c r="A48" t="s">
        <v>13</v>
      </c>
      <c r="B48" s="39">
        <v>3</v>
      </c>
      <c r="C48" s="39">
        <v>3</v>
      </c>
      <c r="D48" s="39">
        <v>5</v>
      </c>
      <c r="E48" s="39">
        <v>6</v>
      </c>
      <c r="F48" s="39">
        <v>6</v>
      </c>
      <c r="G48" s="39">
        <v>6</v>
      </c>
      <c r="H48">
        <v>7</v>
      </c>
      <c r="I48">
        <v>2</v>
      </c>
      <c r="J48">
        <v>5</v>
      </c>
      <c r="K48">
        <v>4</v>
      </c>
      <c r="L48">
        <v>2</v>
      </c>
      <c r="M48">
        <v>1</v>
      </c>
      <c r="N48">
        <v>3</v>
      </c>
      <c r="O48">
        <v>3</v>
      </c>
      <c r="P48">
        <v>2</v>
      </c>
      <c r="Q48">
        <v>2</v>
      </c>
      <c r="R48">
        <v>1</v>
      </c>
      <c r="S48">
        <v>3</v>
      </c>
      <c r="T48">
        <v>1</v>
      </c>
      <c r="U48">
        <v>2</v>
      </c>
      <c r="V48">
        <v>2</v>
      </c>
      <c r="Y48" s="37"/>
    </row>
    <row r="49" spans="1:25" x14ac:dyDescent="0.35">
      <c r="A49" t="s">
        <v>15</v>
      </c>
      <c r="B49" s="39">
        <v>4</v>
      </c>
      <c r="C49" s="39">
        <v>9</v>
      </c>
      <c r="D49" s="39">
        <v>5</v>
      </c>
      <c r="E49" s="39">
        <v>5</v>
      </c>
      <c r="F49" s="39">
        <v>4</v>
      </c>
      <c r="G49" s="39">
        <v>6</v>
      </c>
      <c r="H49">
        <v>5</v>
      </c>
      <c r="I49">
        <v>8</v>
      </c>
      <c r="J49">
        <v>7</v>
      </c>
      <c r="K49">
        <v>10</v>
      </c>
      <c r="L49">
        <v>7</v>
      </c>
      <c r="M49">
        <v>7</v>
      </c>
      <c r="N49">
        <v>8</v>
      </c>
      <c r="O49">
        <v>6</v>
      </c>
      <c r="P49">
        <v>4</v>
      </c>
      <c r="Q49">
        <v>7</v>
      </c>
      <c r="R49">
        <v>6</v>
      </c>
      <c r="S49">
        <v>4</v>
      </c>
      <c r="T49">
        <v>3</v>
      </c>
      <c r="U49">
        <v>6</v>
      </c>
      <c r="V49">
        <v>8</v>
      </c>
      <c r="Y49" s="37"/>
    </row>
    <row r="50" spans="1:25" x14ac:dyDescent="0.35">
      <c r="A50" t="s">
        <v>30</v>
      </c>
      <c r="B50" s="39">
        <v>5</v>
      </c>
      <c r="C50" s="39">
        <v>9</v>
      </c>
      <c r="D50" s="39">
        <v>7</v>
      </c>
      <c r="E50" s="39">
        <v>7</v>
      </c>
      <c r="F50" s="39">
        <v>6</v>
      </c>
      <c r="G50" s="39">
        <v>8</v>
      </c>
      <c r="H50">
        <v>3</v>
      </c>
      <c r="I50">
        <v>4</v>
      </c>
      <c r="J50">
        <v>4</v>
      </c>
      <c r="K50">
        <v>2</v>
      </c>
      <c r="L50">
        <v>2</v>
      </c>
      <c r="M50">
        <v>10</v>
      </c>
      <c r="N50">
        <v>3</v>
      </c>
      <c r="O50">
        <v>1</v>
      </c>
      <c r="P50">
        <v>1</v>
      </c>
      <c r="Q50">
        <v>5</v>
      </c>
      <c r="R50">
        <v>3</v>
      </c>
      <c r="S50">
        <v>1</v>
      </c>
      <c r="T50">
        <v>3</v>
      </c>
      <c r="U50">
        <v>3</v>
      </c>
      <c r="V50">
        <v>3</v>
      </c>
      <c r="Y50" s="37"/>
    </row>
    <row r="51" spans="1:25" x14ac:dyDescent="0.35">
      <c r="A51" t="s">
        <v>35</v>
      </c>
      <c r="B51" s="39">
        <v>23</v>
      </c>
      <c r="C51" s="39">
        <v>25</v>
      </c>
      <c r="D51" s="39">
        <v>12</v>
      </c>
      <c r="E51" s="39">
        <v>13</v>
      </c>
      <c r="F51" s="39">
        <v>17</v>
      </c>
      <c r="G51" s="39">
        <v>12</v>
      </c>
      <c r="H51">
        <v>11</v>
      </c>
      <c r="I51">
        <v>11</v>
      </c>
      <c r="J51">
        <v>10</v>
      </c>
      <c r="K51">
        <v>14</v>
      </c>
      <c r="L51">
        <v>8</v>
      </c>
      <c r="M51">
        <v>8</v>
      </c>
      <c r="N51">
        <v>10</v>
      </c>
      <c r="O51">
        <v>6</v>
      </c>
      <c r="P51">
        <v>7</v>
      </c>
      <c r="Q51">
        <v>6</v>
      </c>
      <c r="R51">
        <v>8</v>
      </c>
      <c r="S51">
        <v>6</v>
      </c>
      <c r="T51">
        <v>3</v>
      </c>
      <c r="U51">
        <v>10</v>
      </c>
      <c r="V51">
        <v>18</v>
      </c>
      <c r="Y51" s="37"/>
    </row>
    <row r="52" spans="1:25" x14ac:dyDescent="0.35">
      <c r="A52" t="s">
        <v>51</v>
      </c>
      <c r="B52" s="39">
        <v>4</v>
      </c>
      <c r="C52" s="39">
        <v>3</v>
      </c>
      <c r="D52" s="39">
        <v>3</v>
      </c>
      <c r="E52" s="39">
        <v>3</v>
      </c>
      <c r="F52" s="39">
        <v>3</v>
      </c>
      <c r="G52" s="39">
        <v>2</v>
      </c>
      <c r="H52">
        <v>1</v>
      </c>
      <c r="I52">
        <v>2</v>
      </c>
      <c r="J52">
        <v>1</v>
      </c>
      <c r="K52">
        <v>2</v>
      </c>
      <c r="L52">
        <v>2</v>
      </c>
      <c r="M52">
        <v>3</v>
      </c>
      <c r="N52">
        <v>4</v>
      </c>
      <c r="O52">
        <v>2</v>
      </c>
      <c r="P52">
        <v>2</v>
      </c>
      <c r="Q52">
        <v>2</v>
      </c>
      <c r="R52">
        <v>2</v>
      </c>
      <c r="S52">
        <v>0</v>
      </c>
      <c r="T52">
        <v>1</v>
      </c>
      <c r="U52">
        <v>1</v>
      </c>
      <c r="V52">
        <v>2</v>
      </c>
      <c r="Y52" s="37"/>
    </row>
    <row r="53" spans="1:25" x14ac:dyDescent="0.35">
      <c r="A53" t="s">
        <v>60</v>
      </c>
      <c r="B53" s="39">
        <v>5</v>
      </c>
      <c r="C53" s="39">
        <v>9</v>
      </c>
      <c r="D53" s="39">
        <v>11</v>
      </c>
      <c r="E53" s="39">
        <v>6</v>
      </c>
      <c r="F53" s="39">
        <v>5</v>
      </c>
      <c r="G53" s="39">
        <v>5</v>
      </c>
      <c r="H53">
        <v>7</v>
      </c>
      <c r="I53">
        <v>11</v>
      </c>
      <c r="J53">
        <v>9</v>
      </c>
      <c r="K53">
        <v>7</v>
      </c>
      <c r="L53">
        <v>8</v>
      </c>
      <c r="M53">
        <v>8</v>
      </c>
      <c r="N53">
        <v>6</v>
      </c>
      <c r="O53">
        <v>4</v>
      </c>
      <c r="P53">
        <v>5</v>
      </c>
      <c r="Q53">
        <v>5</v>
      </c>
      <c r="R53">
        <v>4</v>
      </c>
      <c r="S53">
        <v>3</v>
      </c>
      <c r="T53">
        <v>0</v>
      </c>
      <c r="U53">
        <v>0</v>
      </c>
      <c r="V53">
        <v>1</v>
      </c>
      <c r="Y53" s="37"/>
    </row>
    <row r="54" spans="1:25" x14ac:dyDescent="0.35">
      <c r="A54" t="s">
        <v>65</v>
      </c>
      <c r="B54" s="39">
        <v>10</v>
      </c>
      <c r="C54" s="39">
        <v>8</v>
      </c>
      <c r="D54" s="39">
        <v>11</v>
      </c>
      <c r="E54" s="39">
        <v>9</v>
      </c>
      <c r="F54" s="39">
        <v>10</v>
      </c>
      <c r="G54" s="39">
        <v>13</v>
      </c>
      <c r="H54">
        <v>6</v>
      </c>
      <c r="I54">
        <v>10</v>
      </c>
      <c r="J54" s="57">
        <v>8</v>
      </c>
      <c r="K54" s="57">
        <v>7</v>
      </c>
      <c r="L54">
        <v>7</v>
      </c>
      <c r="M54">
        <v>9</v>
      </c>
      <c r="N54">
        <v>8</v>
      </c>
      <c r="O54">
        <v>2</v>
      </c>
      <c r="P54">
        <v>2</v>
      </c>
      <c r="Q54">
        <v>5</v>
      </c>
      <c r="R54">
        <v>6</v>
      </c>
      <c r="S54">
        <v>3</v>
      </c>
      <c r="T54">
        <v>4</v>
      </c>
      <c r="U54">
        <v>3</v>
      </c>
      <c r="V54">
        <v>4</v>
      </c>
      <c r="Y54" s="37"/>
    </row>
    <row r="55" spans="1:25" x14ac:dyDescent="0.35">
      <c r="A55" t="s">
        <v>71</v>
      </c>
      <c r="B55" s="39">
        <v>2</v>
      </c>
      <c r="C55" s="39">
        <v>3</v>
      </c>
      <c r="D55" s="39">
        <v>2</v>
      </c>
      <c r="E55" s="39">
        <v>6</v>
      </c>
      <c r="F55" s="39">
        <v>3</v>
      </c>
      <c r="G55" s="39">
        <v>4</v>
      </c>
      <c r="H55">
        <v>1</v>
      </c>
      <c r="I55">
        <v>2</v>
      </c>
      <c r="J55" s="57">
        <v>1</v>
      </c>
      <c r="K55" s="57">
        <v>2</v>
      </c>
      <c r="L55">
        <v>2</v>
      </c>
      <c r="M55">
        <v>3</v>
      </c>
      <c r="N55">
        <v>2</v>
      </c>
      <c r="O55">
        <v>2</v>
      </c>
      <c r="P55">
        <v>2</v>
      </c>
      <c r="Q55">
        <v>2</v>
      </c>
      <c r="R55">
        <v>4</v>
      </c>
      <c r="S55">
        <v>1</v>
      </c>
      <c r="T55">
        <v>0</v>
      </c>
      <c r="U55">
        <v>1</v>
      </c>
      <c r="V55">
        <v>1</v>
      </c>
      <c r="Y55" s="37"/>
    </row>
    <row r="56" spans="1:25" x14ac:dyDescent="0.35">
      <c r="A56" t="s">
        <v>82</v>
      </c>
      <c r="B56" s="39">
        <v>26</v>
      </c>
      <c r="C56" s="39">
        <v>17</v>
      </c>
      <c r="D56" s="39">
        <v>17</v>
      </c>
      <c r="E56" s="39">
        <v>7</v>
      </c>
      <c r="F56" s="39">
        <v>17</v>
      </c>
      <c r="G56" s="39">
        <v>18</v>
      </c>
      <c r="H56">
        <v>26</v>
      </c>
      <c r="I56">
        <v>23</v>
      </c>
      <c r="J56" s="57">
        <v>17</v>
      </c>
      <c r="K56" s="57">
        <v>17</v>
      </c>
      <c r="L56">
        <v>11</v>
      </c>
      <c r="M56">
        <v>13</v>
      </c>
      <c r="N56">
        <v>11</v>
      </c>
      <c r="O56">
        <v>7</v>
      </c>
      <c r="P56">
        <v>8</v>
      </c>
      <c r="Q56">
        <v>8</v>
      </c>
      <c r="R56">
        <v>19</v>
      </c>
      <c r="S56">
        <v>10</v>
      </c>
      <c r="T56">
        <v>9</v>
      </c>
      <c r="U56">
        <v>11</v>
      </c>
      <c r="V56">
        <v>14</v>
      </c>
      <c r="Y56" s="37"/>
    </row>
    <row r="57" spans="1:25" x14ac:dyDescent="0.35">
      <c r="A57" t="s">
        <v>96</v>
      </c>
      <c r="B57" s="39">
        <v>8</v>
      </c>
      <c r="C57" s="39">
        <v>6</v>
      </c>
      <c r="D57" s="39">
        <v>8</v>
      </c>
      <c r="E57" s="39">
        <v>6</v>
      </c>
      <c r="F57" s="39">
        <v>12</v>
      </c>
      <c r="G57" s="39">
        <v>14</v>
      </c>
      <c r="H57">
        <v>9</v>
      </c>
      <c r="I57">
        <v>9</v>
      </c>
      <c r="J57" s="57">
        <v>7</v>
      </c>
      <c r="K57" s="57">
        <v>11</v>
      </c>
      <c r="L57">
        <v>11</v>
      </c>
      <c r="M57">
        <v>7</v>
      </c>
      <c r="N57">
        <v>7</v>
      </c>
      <c r="O57">
        <v>7</v>
      </c>
      <c r="P57">
        <v>9</v>
      </c>
      <c r="Q57">
        <v>5</v>
      </c>
      <c r="R57">
        <v>4</v>
      </c>
      <c r="S57">
        <v>5</v>
      </c>
      <c r="T57">
        <v>8</v>
      </c>
      <c r="U57">
        <v>2</v>
      </c>
      <c r="V57">
        <v>9</v>
      </c>
      <c r="Y57" s="37"/>
    </row>
    <row r="58" spans="1:25" x14ac:dyDescent="0.35">
      <c r="A58" t="s">
        <v>100</v>
      </c>
      <c r="B58" s="39">
        <v>5</v>
      </c>
      <c r="C58" s="39">
        <v>3</v>
      </c>
      <c r="D58" s="39">
        <v>8</v>
      </c>
      <c r="E58" s="39">
        <v>6</v>
      </c>
      <c r="F58" s="39">
        <v>4</v>
      </c>
      <c r="G58" s="39">
        <v>3</v>
      </c>
      <c r="H58">
        <v>2</v>
      </c>
      <c r="I58">
        <v>2</v>
      </c>
      <c r="J58" s="57">
        <v>2</v>
      </c>
      <c r="K58" s="57">
        <v>3</v>
      </c>
      <c r="L58">
        <v>8</v>
      </c>
      <c r="M58">
        <v>6</v>
      </c>
      <c r="N58">
        <v>5</v>
      </c>
      <c r="O58">
        <v>6</v>
      </c>
      <c r="P58">
        <v>6</v>
      </c>
      <c r="Q58">
        <v>8</v>
      </c>
      <c r="R58">
        <v>7</v>
      </c>
      <c r="S58">
        <v>7</v>
      </c>
      <c r="T58">
        <v>8</v>
      </c>
      <c r="U58">
        <v>3</v>
      </c>
      <c r="V58">
        <v>8</v>
      </c>
      <c r="Y58" s="37"/>
    </row>
    <row r="59" spans="1:25" x14ac:dyDescent="0.35">
      <c r="A59" t="s">
        <v>108</v>
      </c>
      <c r="B59" s="39">
        <v>13</v>
      </c>
      <c r="C59" s="39">
        <v>7</v>
      </c>
      <c r="D59" s="39">
        <v>8</v>
      </c>
      <c r="E59" s="39">
        <v>10</v>
      </c>
      <c r="F59" s="39">
        <v>12</v>
      </c>
      <c r="G59" s="39">
        <v>10</v>
      </c>
      <c r="H59">
        <v>6</v>
      </c>
      <c r="I59">
        <v>7</v>
      </c>
      <c r="J59" s="57">
        <v>5</v>
      </c>
      <c r="K59" s="57">
        <v>4</v>
      </c>
      <c r="L59">
        <v>5</v>
      </c>
      <c r="M59">
        <v>6</v>
      </c>
      <c r="N59">
        <v>4</v>
      </c>
      <c r="O59">
        <v>2</v>
      </c>
      <c r="P59">
        <v>1</v>
      </c>
      <c r="Q59">
        <v>2</v>
      </c>
      <c r="R59">
        <v>3</v>
      </c>
      <c r="S59">
        <v>2</v>
      </c>
      <c r="T59">
        <v>3</v>
      </c>
      <c r="U59">
        <v>4</v>
      </c>
      <c r="V59">
        <v>3</v>
      </c>
      <c r="Y59" s="37"/>
    </row>
    <row r="60" spans="1:25" x14ac:dyDescent="0.35">
      <c r="A60" t="s">
        <v>122</v>
      </c>
      <c r="B60" s="39">
        <v>2</v>
      </c>
      <c r="C60" s="39">
        <v>3</v>
      </c>
      <c r="D60" s="39">
        <v>1</v>
      </c>
      <c r="E60" s="39">
        <v>3</v>
      </c>
      <c r="F60" s="39">
        <v>3</v>
      </c>
      <c r="G60" s="39">
        <v>1</v>
      </c>
      <c r="H60">
        <v>4</v>
      </c>
      <c r="I60">
        <v>5</v>
      </c>
      <c r="J60" s="57">
        <v>4</v>
      </c>
      <c r="K60" s="57">
        <v>3</v>
      </c>
      <c r="L60">
        <v>1</v>
      </c>
      <c r="M60">
        <v>2</v>
      </c>
      <c r="N60">
        <v>0</v>
      </c>
      <c r="O60">
        <v>0</v>
      </c>
      <c r="P60">
        <v>2</v>
      </c>
      <c r="Q60">
        <v>0</v>
      </c>
      <c r="R60">
        <v>0</v>
      </c>
      <c r="S60">
        <v>0</v>
      </c>
      <c r="T60">
        <v>0</v>
      </c>
      <c r="U60">
        <v>0</v>
      </c>
      <c r="V60">
        <v>0</v>
      </c>
      <c r="Y60" s="37"/>
    </row>
    <row r="61" spans="1:25" x14ac:dyDescent="0.35">
      <c r="A61" t="s">
        <v>126</v>
      </c>
      <c r="B61" s="39">
        <v>2</v>
      </c>
      <c r="C61" s="39">
        <v>3</v>
      </c>
      <c r="D61" s="39">
        <v>1</v>
      </c>
      <c r="E61" s="39">
        <v>0</v>
      </c>
      <c r="F61" s="39">
        <v>0</v>
      </c>
      <c r="G61" s="39">
        <v>1</v>
      </c>
      <c r="H61">
        <v>0</v>
      </c>
      <c r="I61">
        <v>0</v>
      </c>
      <c r="J61" s="57">
        <v>0</v>
      </c>
      <c r="K61" s="57">
        <v>1</v>
      </c>
      <c r="L61">
        <v>0</v>
      </c>
      <c r="M61">
        <v>0</v>
      </c>
      <c r="N61">
        <v>0</v>
      </c>
      <c r="O61">
        <v>0</v>
      </c>
      <c r="P61">
        <v>0</v>
      </c>
      <c r="Q61">
        <v>0</v>
      </c>
      <c r="R61">
        <v>1</v>
      </c>
      <c r="S61">
        <v>1</v>
      </c>
      <c r="T61">
        <v>2</v>
      </c>
      <c r="U61">
        <v>0</v>
      </c>
      <c r="V61">
        <v>0</v>
      </c>
      <c r="Y61" s="37"/>
    </row>
    <row r="62" spans="1:25" x14ac:dyDescent="0.35">
      <c r="A62" t="s">
        <v>131</v>
      </c>
      <c r="B62" s="39">
        <v>8</v>
      </c>
      <c r="C62" s="39">
        <v>9</v>
      </c>
      <c r="D62" s="39">
        <v>7</v>
      </c>
      <c r="E62" s="39">
        <v>8</v>
      </c>
      <c r="F62" s="39">
        <v>13</v>
      </c>
      <c r="G62" s="39">
        <v>11</v>
      </c>
      <c r="H62">
        <v>19</v>
      </c>
      <c r="I62">
        <v>16</v>
      </c>
      <c r="J62" s="57">
        <v>12</v>
      </c>
      <c r="K62" s="57">
        <v>12</v>
      </c>
      <c r="L62">
        <v>5</v>
      </c>
      <c r="M62">
        <v>8</v>
      </c>
      <c r="N62">
        <v>10</v>
      </c>
      <c r="O62">
        <v>11</v>
      </c>
      <c r="P62">
        <v>8</v>
      </c>
      <c r="Q62">
        <v>3</v>
      </c>
      <c r="R62">
        <v>6</v>
      </c>
      <c r="S62">
        <v>10</v>
      </c>
      <c r="T62">
        <v>11</v>
      </c>
      <c r="U62">
        <v>9</v>
      </c>
      <c r="V62">
        <v>8</v>
      </c>
      <c r="Y62" s="37"/>
    </row>
    <row r="63" spans="1:25" x14ac:dyDescent="0.35">
      <c r="A63" t="s">
        <v>134</v>
      </c>
      <c r="B63" s="39">
        <v>4</v>
      </c>
      <c r="C63" s="39">
        <v>3</v>
      </c>
      <c r="D63" s="39">
        <v>4</v>
      </c>
      <c r="E63" s="39">
        <v>2</v>
      </c>
      <c r="F63" s="39">
        <v>2</v>
      </c>
      <c r="G63" s="39">
        <v>1</v>
      </c>
      <c r="H63">
        <v>6</v>
      </c>
      <c r="I63">
        <v>4</v>
      </c>
      <c r="J63" s="57">
        <v>3</v>
      </c>
      <c r="K63" s="57">
        <v>4</v>
      </c>
      <c r="L63">
        <v>7</v>
      </c>
      <c r="M63">
        <v>6</v>
      </c>
      <c r="N63">
        <v>5</v>
      </c>
      <c r="O63">
        <v>3</v>
      </c>
      <c r="P63">
        <v>3</v>
      </c>
      <c r="Q63">
        <v>2</v>
      </c>
      <c r="R63">
        <v>3</v>
      </c>
      <c r="S63">
        <v>1</v>
      </c>
      <c r="T63">
        <v>1</v>
      </c>
      <c r="U63">
        <v>3</v>
      </c>
      <c r="V63">
        <v>0</v>
      </c>
      <c r="Y63" s="37"/>
    </row>
    <row r="64" spans="1:25" x14ac:dyDescent="0.35">
      <c r="A64" t="s">
        <v>137</v>
      </c>
      <c r="B64" s="39">
        <v>0</v>
      </c>
      <c r="C64" s="39">
        <v>2</v>
      </c>
      <c r="D64" s="39">
        <v>2</v>
      </c>
      <c r="E64" s="39">
        <v>1</v>
      </c>
      <c r="F64" s="39">
        <v>2</v>
      </c>
      <c r="G64" s="39">
        <v>0</v>
      </c>
      <c r="H64">
        <v>3</v>
      </c>
      <c r="I64">
        <v>2</v>
      </c>
      <c r="J64" s="57">
        <v>2</v>
      </c>
      <c r="K64">
        <v>2</v>
      </c>
      <c r="L64">
        <v>3</v>
      </c>
      <c r="M64">
        <v>2</v>
      </c>
      <c r="N64">
        <v>2</v>
      </c>
      <c r="O64">
        <v>2</v>
      </c>
      <c r="P64">
        <v>1</v>
      </c>
      <c r="Q64">
        <v>0</v>
      </c>
      <c r="R64">
        <v>0</v>
      </c>
      <c r="S64">
        <v>0</v>
      </c>
      <c r="T64">
        <v>0</v>
      </c>
      <c r="U64">
        <v>0</v>
      </c>
      <c r="V64">
        <v>0</v>
      </c>
      <c r="Y64" s="37"/>
    </row>
    <row r="65" spans="1:25" x14ac:dyDescent="0.35">
      <c r="A65" t="s">
        <v>142</v>
      </c>
      <c r="B65" s="39">
        <v>3</v>
      </c>
      <c r="C65" s="39">
        <v>3</v>
      </c>
      <c r="D65" s="39">
        <v>2</v>
      </c>
      <c r="E65" s="39">
        <v>1</v>
      </c>
      <c r="F65" s="39">
        <v>3</v>
      </c>
      <c r="G65" s="39">
        <v>3</v>
      </c>
      <c r="H65">
        <v>1</v>
      </c>
      <c r="I65">
        <v>1</v>
      </c>
      <c r="J65" s="57">
        <v>1</v>
      </c>
      <c r="K65">
        <v>1</v>
      </c>
      <c r="L65">
        <v>2</v>
      </c>
      <c r="M65">
        <v>2</v>
      </c>
      <c r="N65">
        <v>0</v>
      </c>
      <c r="O65">
        <v>0</v>
      </c>
      <c r="P65">
        <v>0</v>
      </c>
      <c r="Q65">
        <v>1</v>
      </c>
      <c r="R65">
        <v>0</v>
      </c>
      <c r="S65">
        <v>1</v>
      </c>
      <c r="T65">
        <v>1</v>
      </c>
      <c r="U65">
        <v>1</v>
      </c>
      <c r="V65">
        <v>1</v>
      </c>
      <c r="Y65" s="37"/>
    </row>
    <row r="66" spans="1:25" x14ac:dyDescent="0.35">
      <c r="A66" t="s">
        <v>147</v>
      </c>
      <c r="B66" s="39">
        <v>1</v>
      </c>
      <c r="C66" s="39">
        <v>1</v>
      </c>
      <c r="D66" s="39">
        <v>0</v>
      </c>
      <c r="E66" s="39">
        <v>0</v>
      </c>
      <c r="F66" s="39">
        <v>1</v>
      </c>
      <c r="G66" s="39">
        <v>1</v>
      </c>
      <c r="H66">
        <v>1</v>
      </c>
      <c r="I66">
        <v>1</v>
      </c>
      <c r="J66">
        <v>1</v>
      </c>
      <c r="K66">
        <v>1</v>
      </c>
      <c r="L66">
        <v>1</v>
      </c>
      <c r="M66">
        <v>1</v>
      </c>
      <c r="N66">
        <v>0</v>
      </c>
      <c r="O66">
        <v>1</v>
      </c>
      <c r="P66">
        <v>0</v>
      </c>
      <c r="Q66">
        <v>0</v>
      </c>
      <c r="R66">
        <v>0</v>
      </c>
      <c r="S66">
        <v>0</v>
      </c>
      <c r="T66">
        <v>1</v>
      </c>
      <c r="U66">
        <v>1</v>
      </c>
      <c r="V66">
        <v>1</v>
      </c>
      <c r="Y66" s="37"/>
    </row>
    <row r="67" spans="1:25" x14ac:dyDescent="0.35">
      <c r="A67" t="s">
        <v>153</v>
      </c>
      <c r="B67" s="39">
        <v>0</v>
      </c>
      <c r="C67" s="39">
        <v>1</v>
      </c>
      <c r="D67" s="39">
        <v>0</v>
      </c>
      <c r="E67" s="39">
        <v>1</v>
      </c>
      <c r="F67" s="39">
        <v>0</v>
      </c>
      <c r="G67" s="39">
        <v>1</v>
      </c>
      <c r="H67">
        <v>1</v>
      </c>
      <c r="I67">
        <v>0</v>
      </c>
      <c r="J67">
        <v>0</v>
      </c>
      <c r="K67">
        <v>0</v>
      </c>
      <c r="L67">
        <v>0</v>
      </c>
      <c r="M67">
        <v>2</v>
      </c>
      <c r="N67">
        <v>2</v>
      </c>
      <c r="O67">
        <v>1</v>
      </c>
      <c r="P67">
        <v>0</v>
      </c>
      <c r="Q67">
        <v>0</v>
      </c>
      <c r="R67">
        <v>0</v>
      </c>
      <c r="S67">
        <v>1</v>
      </c>
      <c r="T67">
        <v>1</v>
      </c>
      <c r="U67">
        <v>0</v>
      </c>
      <c r="V67">
        <v>0</v>
      </c>
      <c r="Y67" s="37"/>
    </row>
    <row r="68" spans="1:25" x14ac:dyDescent="0.35">
      <c r="A68" t="s">
        <v>161</v>
      </c>
      <c r="B68" s="39">
        <v>0</v>
      </c>
      <c r="C68" s="39">
        <v>0</v>
      </c>
      <c r="D68" s="39">
        <v>0</v>
      </c>
      <c r="E68" s="39">
        <v>0</v>
      </c>
      <c r="F68" s="39">
        <v>0</v>
      </c>
      <c r="G68" s="39">
        <v>1</v>
      </c>
      <c r="H68">
        <v>1</v>
      </c>
      <c r="I68">
        <v>1</v>
      </c>
      <c r="J68">
        <v>0</v>
      </c>
      <c r="K68">
        <v>0</v>
      </c>
      <c r="L68">
        <v>0</v>
      </c>
      <c r="M68">
        <v>1</v>
      </c>
      <c r="N68">
        <v>0</v>
      </c>
      <c r="O68">
        <v>0</v>
      </c>
      <c r="P68">
        <v>0</v>
      </c>
      <c r="Q68">
        <v>0</v>
      </c>
      <c r="R68">
        <v>0</v>
      </c>
      <c r="S68">
        <v>0</v>
      </c>
      <c r="T68">
        <v>0</v>
      </c>
      <c r="U68">
        <v>1</v>
      </c>
      <c r="V68">
        <v>1</v>
      </c>
      <c r="Y68" s="37"/>
    </row>
    <row r="69" spans="1:25" x14ac:dyDescent="0.35">
      <c r="A69" t="s">
        <v>164</v>
      </c>
      <c r="B69" s="39">
        <v>4</v>
      </c>
      <c r="C69" s="39">
        <v>5</v>
      </c>
      <c r="D69" s="39">
        <v>6</v>
      </c>
      <c r="E69" s="39">
        <v>4</v>
      </c>
      <c r="F69" s="39">
        <v>5</v>
      </c>
      <c r="G69" s="39">
        <v>6</v>
      </c>
      <c r="H69">
        <v>3</v>
      </c>
      <c r="I69">
        <v>4</v>
      </c>
      <c r="J69">
        <v>3</v>
      </c>
      <c r="K69">
        <v>2</v>
      </c>
      <c r="L69">
        <v>1</v>
      </c>
      <c r="M69">
        <v>3</v>
      </c>
      <c r="N69">
        <v>4</v>
      </c>
      <c r="O69">
        <v>1</v>
      </c>
      <c r="P69">
        <v>2</v>
      </c>
      <c r="Q69">
        <v>0</v>
      </c>
      <c r="R69">
        <v>0</v>
      </c>
      <c r="S69">
        <v>2</v>
      </c>
      <c r="T69">
        <v>0</v>
      </c>
      <c r="U69">
        <v>2</v>
      </c>
      <c r="V69">
        <v>1</v>
      </c>
      <c r="Y69" s="37"/>
    </row>
    <row r="70" spans="1:25" x14ac:dyDescent="0.35">
      <c r="A70" t="s">
        <v>169</v>
      </c>
      <c r="B70" s="39">
        <v>3</v>
      </c>
      <c r="C70" s="39">
        <v>2</v>
      </c>
      <c r="D70" s="39">
        <v>1</v>
      </c>
      <c r="E70" s="39">
        <v>4</v>
      </c>
      <c r="F70" s="39">
        <v>5</v>
      </c>
      <c r="G70" s="39">
        <v>3</v>
      </c>
      <c r="H70">
        <v>1</v>
      </c>
      <c r="I70">
        <v>0</v>
      </c>
      <c r="J70">
        <v>0</v>
      </c>
      <c r="K70">
        <v>3</v>
      </c>
      <c r="L70">
        <v>0</v>
      </c>
      <c r="M70">
        <v>3</v>
      </c>
      <c r="N70">
        <v>0</v>
      </c>
      <c r="O70">
        <v>1</v>
      </c>
      <c r="P70">
        <v>0</v>
      </c>
      <c r="Q70">
        <v>2</v>
      </c>
      <c r="R70">
        <v>1</v>
      </c>
      <c r="S70">
        <v>4</v>
      </c>
      <c r="T70">
        <v>2</v>
      </c>
      <c r="U70">
        <v>3</v>
      </c>
      <c r="V70">
        <v>2</v>
      </c>
      <c r="Y70" s="37"/>
    </row>
    <row r="71" spans="1:25" x14ac:dyDescent="0.35">
      <c r="A71" t="s">
        <v>173</v>
      </c>
      <c r="B71" s="39">
        <v>0</v>
      </c>
      <c r="C71" s="39">
        <v>3</v>
      </c>
      <c r="D71" s="39">
        <v>3</v>
      </c>
      <c r="E71" s="39">
        <v>3</v>
      </c>
      <c r="F71" s="39">
        <v>3</v>
      </c>
      <c r="G71" s="39">
        <v>2</v>
      </c>
      <c r="H71">
        <v>4</v>
      </c>
      <c r="I71">
        <v>3</v>
      </c>
      <c r="J71">
        <v>2</v>
      </c>
      <c r="K71">
        <v>3</v>
      </c>
      <c r="L71">
        <v>1</v>
      </c>
      <c r="M71">
        <v>1</v>
      </c>
      <c r="N71">
        <v>1</v>
      </c>
      <c r="O71">
        <v>1</v>
      </c>
      <c r="P71">
        <v>2</v>
      </c>
      <c r="Q71">
        <v>3</v>
      </c>
      <c r="R71">
        <v>2</v>
      </c>
      <c r="S71">
        <v>3</v>
      </c>
      <c r="T71">
        <v>3</v>
      </c>
      <c r="U71">
        <v>2</v>
      </c>
      <c r="V71">
        <v>2</v>
      </c>
      <c r="Y71" s="37"/>
    </row>
    <row r="72" spans="1:25" x14ac:dyDescent="0.35">
      <c r="A72" t="s">
        <v>177</v>
      </c>
      <c r="B72" s="39">
        <v>0</v>
      </c>
      <c r="C72" s="39">
        <v>0</v>
      </c>
      <c r="D72" s="39">
        <v>0</v>
      </c>
      <c r="E72" s="39">
        <v>0</v>
      </c>
      <c r="F72" s="39">
        <v>0</v>
      </c>
      <c r="G72" s="39">
        <v>0</v>
      </c>
      <c r="H72">
        <v>1</v>
      </c>
      <c r="I72">
        <v>0</v>
      </c>
      <c r="J72">
        <v>0</v>
      </c>
      <c r="K72">
        <v>0</v>
      </c>
      <c r="L72">
        <v>0</v>
      </c>
      <c r="M72">
        <v>1</v>
      </c>
      <c r="N72">
        <v>0</v>
      </c>
      <c r="O72">
        <v>0</v>
      </c>
      <c r="P72">
        <v>0</v>
      </c>
      <c r="Q72">
        <v>0</v>
      </c>
      <c r="R72">
        <v>0</v>
      </c>
      <c r="S72">
        <v>0</v>
      </c>
      <c r="T72">
        <v>0</v>
      </c>
      <c r="U72">
        <v>0</v>
      </c>
      <c r="V72">
        <v>0</v>
      </c>
      <c r="Y72" s="37"/>
    </row>
    <row r="73" spans="1:25" x14ac:dyDescent="0.35">
      <c r="A73" t="s">
        <v>181</v>
      </c>
      <c r="B73" s="39">
        <v>3</v>
      </c>
      <c r="C73" s="39">
        <v>3</v>
      </c>
      <c r="D73" s="39">
        <v>1</v>
      </c>
      <c r="E73" s="39">
        <v>0</v>
      </c>
      <c r="F73" s="39">
        <v>1</v>
      </c>
      <c r="G73" s="39">
        <v>4</v>
      </c>
      <c r="H73">
        <v>2</v>
      </c>
      <c r="I73">
        <v>0</v>
      </c>
      <c r="J73">
        <v>2</v>
      </c>
      <c r="K73">
        <v>2</v>
      </c>
      <c r="L73">
        <v>1</v>
      </c>
      <c r="M73">
        <v>0</v>
      </c>
      <c r="N73">
        <v>3</v>
      </c>
      <c r="O73">
        <v>1</v>
      </c>
      <c r="P73">
        <v>1</v>
      </c>
      <c r="Q73">
        <v>0</v>
      </c>
      <c r="R73">
        <v>0</v>
      </c>
      <c r="S73">
        <v>0</v>
      </c>
      <c r="T73">
        <v>1</v>
      </c>
      <c r="U73">
        <v>0</v>
      </c>
      <c r="V73">
        <v>2</v>
      </c>
      <c r="Y73" s="37"/>
    </row>
    <row r="74" spans="1:25" x14ac:dyDescent="0.35">
      <c r="A74" t="s">
        <v>185</v>
      </c>
      <c r="B74" s="39">
        <v>0</v>
      </c>
      <c r="C74" s="39">
        <v>0</v>
      </c>
      <c r="D74" s="39">
        <v>0</v>
      </c>
      <c r="E74" s="39">
        <v>0</v>
      </c>
      <c r="F74" s="39">
        <v>0</v>
      </c>
      <c r="G74" s="39">
        <v>2</v>
      </c>
      <c r="H74">
        <v>1</v>
      </c>
      <c r="I74">
        <v>1</v>
      </c>
      <c r="J74">
        <v>1</v>
      </c>
      <c r="K74">
        <v>0</v>
      </c>
      <c r="L74">
        <v>1</v>
      </c>
      <c r="M74">
        <v>1</v>
      </c>
      <c r="N74">
        <v>1</v>
      </c>
      <c r="O74">
        <v>1</v>
      </c>
      <c r="P74">
        <v>0</v>
      </c>
      <c r="Q74">
        <v>0</v>
      </c>
      <c r="R74">
        <v>0</v>
      </c>
      <c r="S74">
        <v>0</v>
      </c>
      <c r="T74">
        <v>1</v>
      </c>
      <c r="U74">
        <v>0</v>
      </c>
      <c r="V74">
        <v>1</v>
      </c>
      <c r="Y74" s="37"/>
    </row>
    <row r="75" spans="1:25" x14ac:dyDescent="0.35">
      <c r="A75" t="s">
        <v>191</v>
      </c>
      <c r="B75" s="81">
        <v>5</v>
      </c>
      <c r="C75" s="81">
        <v>5</v>
      </c>
      <c r="D75" s="81">
        <v>5</v>
      </c>
      <c r="E75" s="81">
        <v>4</v>
      </c>
      <c r="F75" s="81">
        <v>8</v>
      </c>
      <c r="G75" s="81">
        <v>7</v>
      </c>
      <c r="H75" s="60">
        <v>5</v>
      </c>
      <c r="I75" s="60">
        <v>5</v>
      </c>
      <c r="J75" s="60">
        <v>9</v>
      </c>
      <c r="K75" s="60">
        <v>10</v>
      </c>
      <c r="L75" s="60">
        <v>7</v>
      </c>
      <c r="M75" s="60">
        <v>5</v>
      </c>
      <c r="N75" s="60">
        <v>5</v>
      </c>
      <c r="O75" s="60">
        <v>5</v>
      </c>
      <c r="P75" s="60">
        <v>10</v>
      </c>
      <c r="Q75" s="60">
        <v>4</v>
      </c>
      <c r="R75" s="60">
        <v>2</v>
      </c>
      <c r="S75" s="60">
        <v>5</v>
      </c>
      <c r="T75" s="60">
        <v>3</v>
      </c>
      <c r="U75" s="60">
        <v>0</v>
      </c>
      <c r="V75" s="60">
        <v>1</v>
      </c>
      <c r="Y75" s="37"/>
    </row>
    <row r="76" spans="1:25" x14ac:dyDescent="0.35">
      <c r="A76" s="6" t="s">
        <v>259</v>
      </c>
      <c r="B76" s="41">
        <v>148</v>
      </c>
      <c r="C76" s="41">
        <v>150</v>
      </c>
      <c r="D76" s="41">
        <v>136</v>
      </c>
      <c r="E76" s="41">
        <v>120</v>
      </c>
      <c r="F76" s="41">
        <v>150</v>
      </c>
      <c r="G76" s="41">
        <v>149</v>
      </c>
      <c r="H76" s="41">
        <v>141</v>
      </c>
      <c r="I76" s="41">
        <v>141</v>
      </c>
      <c r="J76" s="41">
        <v>121</v>
      </c>
      <c r="K76" s="41">
        <v>131</v>
      </c>
      <c r="L76" s="41">
        <v>106</v>
      </c>
      <c r="M76" s="41">
        <v>121</v>
      </c>
      <c r="N76" s="41">
        <v>107</v>
      </c>
      <c r="O76" s="41">
        <v>78</v>
      </c>
      <c r="P76" s="41">
        <v>79</v>
      </c>
      <c r="Q76" s="41">
        <v>73</v>
      </c>
      <c r="R76" s="41">
        <v>84</v>
      </c>
      <c r="S76" s="41">
        <v>74</v>
      </c>
      <c r="T76" s="41">
        <v>71</v>
      </c>
      <c r="U76" s="41">
        <v>69</v>
      </c>
      <c r="V76" s="41">
        <v>94</v>
      </c>
      <c r="Y76" s="37"/>
    </row>
    <row r="77" spans="1:25" ht="15" thickBot="1" x14ac:dyDescent="0.4">
      <c r="A77" s="8" t="s">
        <v>270</v>
      </c>
      <c r="B77" s="64">
        <v>279</v>
      </c>
      <c r="C77" s="64">
        <v>288</v>
      </c>
      <c r="D77" s="64">
        <v>286</v>
      </c>
      <c r="E77" s="64">
        <v>267</v>
      </c>
      <c r="F77" s="64">
        <v>301</v>
      </c>
      <c r="G77" s="64">
        <v>289</v>
      </c>
      <c r="H77" s="8">
        <v>279</v>
      </c>
      <c r="I77" s="8">
        <v>259</v>
      </c>
      <c r="J77" s="8">
        <v>245</v>
      </c>
      <c r="K77" s="8">
        <v>275</v>
      </c>
      <c r="L77" s="8">
        <v>235</v>
      </c>
      <c r="M77" s="8">
        <v>270</v>
      </c>
      <c r="N77" s="8">
        <v>244</v>
      </c>
      <c r="O77" s="8">
        <v>193</v>
      </c>
      <c r="P77" s="8">
        <v>190</v>
      </c>
      <c r="Q77" s="8">
        <v>184</v>
      </c>
      <c r="R77" s="8">
        <v>201</v>
      </c>
      <c r="S77" s="8">
        <v>201</v>
      </c>
      <c r="T77" s="8">
        <v>173</v>
      </c>
      <c r="U77" s="8">
        <v>160</v>
      </c>
      <c r="V77" s="8">
        <v>183</v>
      </c>
      <c r="Y77" s="37"/>
    </row>
    <row r="78" spans="1:25" x14ac:dyDescent="0.35">
      <c r="G78" s="39"/>
    </row>
    <row r="79" spans="1:25" x14ac:dyDescent="0.35">
      <c r="A79" s="9" t="s">
        <v>195</v>
      </c>
      <c r="B79" s="10"/>
      <c r="C79" s="10"/>
      <c r="D79" s="10"/>
      <c r="E79" s="10"/>
      <c r="G79" s="39"/>
    </row>
    <row r="80" spans="1:25" x14ac:dyDescent="0.35">
      <c r="A80" s="9" t="s">
        <v>248</v>
      </c>
      <c r="B80" s="10"/>
      <c r="C80" s="10"/>
      <c r="D80" s="10"/>
      <c r="E80" s="10"/>
      <c r="G80" s="39"/>
    </row>
    <row r="81" spans="1:15" x14ac:dyDescent="0.35">
      <c r="A81" s="11" t="s">
        <v>196</v>
      </c>
      <c r="B81" s="45"/>
      <c r="C81" s="45"/>
      <c r="D81" s="45"/>
      <c r="E81" s="45"/>
      <c r="G81" s="39"/>
    </row>
    <row r="82" spans="1:15" x14ac:dyDescent="0.35">
      <c r="A82" s="93" t="s">
        <v>266</v>
      </c>
      <c r="B82" s="93"/>
      <c r="C82" s="93"/>
      <c r="D82" s="93"/>
      <c r="E82" s="93"/>
      <c r="F82" s="93"/>
      <c r="G82" s="93"/>
      <c r="H82" s="93"/>
      <c r="I82" s="93"/>
      <c r="J82" s="93"/>
      <c r="K82" s="93"/>
      <c r="L82" s="93"/>
      <c r="M82" s="93"/>
      <c r="N82" s="93"/>
      <c r="O82" s="93"/>
    </row>
    <row r="83" spans="1:15" x14ac:dyDescent="0.35">
      <c r="A83" s="93"/>
      <c r="B83" s="93"/>
      <c r="C83" s="93"/>
      <c r="D83" s="93"/>
      <c r="E83" s="93"/>
      <c r="F83" s="93"/>
      <c r="G83" s="93"/>
      <c r="H83" s="93"/>
      <c r="I83" s="93"/>
      <c r="J83" s="93"/>
      <c r="K83" s="93"/>
      <c r="L83" s="93"/>
      <c r="M83" s="93"/>
      <c r="N83" s="93"/>
      <c r="O83" s="93"/>
    </row>
    <row r="84" spans="1:15" x14ac:dyDescent="0.35">
      <c r="A84" s="93"/>
      <c r="B84" s="93"/>
      <c r="C84" s="93"/>
      <c r="D84" s="93"/>
      <c r="E84" s="93"/>
      <c r="F84" s="93"/>
      <c r="G84" s="93"/>
      <c r="H84" s="93"/>
      <c r="I84" s="93"/>
      <c r="J84" s="93"/>
      <c r="K84" s="93"/>
      <c r="L84" s="93"/>
      <c r="M84" s="93"/>
      <c r="N84" s="93"/>
      <c r="O84" s="93"/>
    </row>
  </sheetData>
  <mergeCells count="3">
    <mergeCell ref="A40:J42"/>
    <mergeCell ref="A82:O84"/>
    <mergeCell ref="A39:I39"/>
  </mergeCells>
  <conditionalFormatting sqref="G6:G34">
    <cfRule type="colorScale" priority="2">
      <colorScale>
        <cfvo type="min"/>
        <cfvo type="num" val="20.399999999999999"/>
        <cfvo type="max"/>
        <color theme="9"/>
        <color theme="0"/>
        <color rgb="FFC00000"/>
      </colorScale>
    </cfRule>
  </conditionalFormatting>
  <conditionalFormatting sqref="H6:H34">
    <cfRule type="colorScale" priority="1">
      <colorScale>
        <cfvo type="min"/>
        <cfvo type="num" val="1"/>
        <cfvo type="max"/>
        <color theme="9"/>
        <color theme="0"/>
        <color rgb="FFC0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8BEEB-BEC5-4FAF-8460-B56D535E02B2}">
  <sheetPr>
    <tabColor theme="4" tint="0.59999389629810485"/>
  </sheetPr>
  <dimension ref="A1:W345"/>
  <sheetViews>
    <sheetView workbookViewId="0">
      <selection activeCell="A340" sqref="A340:XFD341"/>
    </sheetView>
  </sheetViews>
  <sheetFormatPr defaultRowHeight="14.5" x14ac:dyDescent="0.35"/>
  <cols>
    <col min="1" max="1" width="47.1796875" customWidth="1"/>
    <col min="2" max="2" width="41.1796875" customWidth="1"/>
    <col min="3" max="7" width="10" customWidth="1"/>
    <col min="8" max="8" width="22" style="39" customWidth="1"/>
    <col min="9" max="9" width="19.1796875" style="39" customWidth="1"/>
    <col min="10" max="10" width="27.1796875" customWidth="1"/>
    <col min="11" max="11" width="20.54296875" customWidth="1"/>
    <col min="12" max="12" width="25.81640625" style="39" customWidth="1"/>
    <col min="13" max="13" width="22" customWidth="1"/>
    <col min="14" max="23" width="10" customWidth="1"/>
  </cols>
  <sheetData>
    <row r="1" spans="1:12" ht="17.75" customHeight="1" x14ac:dyDescent="0.35">
      <c r="A1" s="1" t="s">
        <v>253</v>
      </c>
    </row>
    <row r="2" spans="1:12" ht="17.75" customHeight="1" x14ac:dyDescent="0.35">
      <c r="A2" s="1"/>
    </row>
    <row r="3" spans="1:12" x14ac:dyDescent="0.35">
      <c r="A3" s="1" t="s">
        <v>272</v>
      </c>
    </row>
    <row r="4" spans="1:12" ht="15" thickBot="1" x14ac:dyDescent="0.4">
      <c r="A4" s="51"/>
      <c r="B4" s="51"/>
      <c r="C4" s="51"/>
      <c r="D4" s="51"/>
      <c r="E4" s="51"/>
      <c r="F4" s="51"/>
      <c r="G4" s="51"/>
      <c r="H4" s="52"/>
    </row>
    <row r="5" spans="1:12" s="14" customFormat="1" ht="29" x14ac:dyDescent="0.35">
      <c r="A5" s="53" t="s">
        <v>1</v>
      </c>
      <c r="B5" s="54" t="s">
        <v>2</v>
      </c>
      <c r="C5" s="55">
        <v>43190</v>
      </c>
      <c r="D5" s="55">
        <v>43555</v>
      </c>
      <c r="E5" s="55">
        <v>43921</v>
      </c>
      <c r="F5" s="55">
        <v>44286</v>
      </c>
      <c r="G5" s="55">
        <v>44651</v>
      </c>
      <c r="H5" s="56" t="s">
        <v>254</v>
      </c>
    </row>
    <row r="6" spans="1:12" x14ac:dyDescent="0.35">
      <c r="A6" t="s">
        <v>3</v>
      </c>
      <c r="B6" t="s">
        <v>4</v>
      </c>
      <c r="C6" s="57">
        <v>0</v>
      </c>
      <c r="D6" s="57">
        <v>0.25</v>
      </c>
      <c r="E6" s="57">
        <v>0.25</v>
      </c>
      <c r="F6" s="57">
        <v>0</v>
      </c>
      <c r="G6" s="57">
        <v>0</v>
      </c>
      <c r="H6" s="39">
        <v>219</v>
      </c>
      <c r="I6"/>
      <c r="L6"/>
    </row>
    <row r="7" spans="1:12" x14ac:dyDescent="0.35">
      <c r="A7" t="s">
        <v>3</v>
      </c>
      <c r="B7" t="s">
        <v>5</v>
      </c>
      <c r="C7" s="57">
        <v>0.5</v>
      </c>
      <c r="D7" s="57">
        <v>1.75</v>
      </c>
      <c r="E7" s="57">
        <v>1.25</v>
      </c>
      <c r="F7" s="57">
        <v>0</v>
      </c>
      <c r="G7" s="57">
        <v>0</v>
      </c>
      <c r="H7" s="39">
        <v>351</v>
      </c>
      <c r="I7"/>
      <c r="L7"/>
    </row>
    <row r="8" spans="1:12" x14ac:dyDescent="0.35">
      <c r="A8" t="s">
        <v>3</v>
      </c>
      <c r="B8" t="s">
        <v>6</v>
      </c>
      <c r="C8" s="57">
        <v>1.5</v>
      </c>
      <c r="D8" s="57">
        <v>0.75</v>
      </c>
      <c r="E8" s="57">
        <v>0.25</v>
      </c>
      <c r="F8" s="57">
        <v>0.25</v>
      </c>
      <c r="G8" s="57">
        <v>0</v>
      </c>
      <c r="H8" s="39">
        <v>214</v>
      </c>
      <c r="I8"/>
      <c r="L8"/>
    </row>
    <row r="9" spans="1:12" x14ac:dyDescent="0.35">
      <c r="A9" t="s">
        <v>3</v>
      </c>
      <c r="B9" t="s">
        <v>7</v>
      </c>
      <c r="C9" s="57">
        <v>0.25</v>
      </c>
      <c r="D9" s="57">
        <v>0</v>
      </c>
      <c r="E9" s="57">
        <v>0</v>
      </c>
      <c r="F9" s="57">
        <v>0</v>
      </c>
      <c r="G9" s="57">
        <v>0.25</v>
      </c>
      <c r="H9" s="39">
        <v>162</v>
      </c>
      <c r="I9"/>
      <c r="L9"/>
    </row>
    <row r="10" spans="1:12" x14ac:dyDescent="0.35">
      <c r="A10" t="s">
        <v>3</v>
      </c>
      <c r="B10" t="s">
        <v>8</v>
      </c>
      <c r="C10" s="57">
        <v>3</v>
      </c>
      <c r="D10" s="57">
        <v>2.25</v>
      </c>
      <c r="E10" s="57">
        <v>1.25</v>
      </c>
      <c r="F10" s="57">
        <v>1.25</v>
      </c>
      <c r="G10" s="57">
        <v>0.75</v>
      </c>
      <c r="H10" s="39">
        <v>322</v>
      </c>
      <c r="I10"/>
      <c r="L10"/>
    </row>
    <row r="11" spans="1:12" x14ac:dyDescent="0.35">
      <c r="A11" t="s">
        <v>3</v>
      </c>
      <c r="B11" t="s">
        <v>9</v>
      </c>
      <c r="C11" s="57">
        <v>0</v>
      </c>
      <c r="D11" s="57">
        <v>0</v>
      </c>
      <c r="E11" s="57">
        <v>0</v>
      </c>
      <c r="F11" s="57">
        <v>0</v>
      </c>
      <c r="G11" s="57">
        <v>0</v>
      </c>
      <c r="H11" s="39">
        <v>68</v>
      </c>
      <c r="I11"/>
      <c r="L11"/>
    </row>
    <row r="12" spans="1:12" x14ac:dyDescent="0.35">
      <c r="A12" t="s">
        <v>3</v>
      </c>
      <c r="B12" t="s">
        <v>10</v>
      </c>
      <c r="C12" s="57">
        <v>0</v>
      </c>
      <c r="D12" s="57">
        <v>0</v>
      </c>
      <c r="E12" s="57">
        <v>0</v>
      </c>
      <c r="F12" s="57">
        <v>0</v>
      </c>
      <c r="G12" s="57">
        <v>0</v>
      </c>
      <c r="H12" s="39">
        <v>29</v>
      </c>
      <c r="I12"/>
      <c r="L12"/>
    </row>
    <row r="13" spans="1:12" x14ac:dyDescent="0.35">
      <c r="A13" t="s">
        <v>3</v>
      </c>
      <c r="B13" t="s">
        <v>11</v>
      </c>
      <c r="C13" s="57">
        <v>0</v>
      </c>
      <c r="D13" s="57">
        <v>0</v>
      </c>
      <c r="E13" s="57">
        <v>0</v>
      </c>
      <c r="F13" s="57">
        <v>0</v>
      </c>
      <c r="G13" s="57">
        <v>0</v>
      </c>
      <c r="H13" s="39">
        <v>62</v>
      </c>
      <c r="I13"/>
      <c r="L13"/>
    </row>
    <row r="14" spans="1:12" s="1" customFormat="1" x14ac:dyDescent="0.35">
      <c r="A14" s="5" t="s">
        <v>3</v>
      </c>
      <c r="B14" s="5" t="s">
        <v>12</v>
      </c>
      <c r="C14" s="58">
        <v>5.25</v>
      </c>
      <c r="D14" s="58">
        <v>5</v>
      </c>
      <c r="E14" s="58">
        <v>3</v>
      </c>
      <c r="F14" s="58">
        <v>1.5</v>
      </c>
      <c r="G14" s="58">
        <v>1</v>
      </c>
      <c r="H14" s="5">
        <v>1427</v>
      </c>
    </row>
    <row r="15" spans="1:12" x14ac:dyDescent="0.35">
      <c r="A15" t="s">
        <v>13</v>
      </c>
      <c r="B15" t="s">
        <v>13</v>
      </c>
      <c r="C15" s="57">
        <v>5</v>
      </c>
      <c r="D15" s="57">
        <v>5</v>
      </c>
      <c r="E15" s="57">
        <v>2.5</v>
      </c>
      <c r="F15" s="57">
        <v>2</v>
      </c>
      <c r="G15" s="57">
        <v>2</v>
      </c>
      <c r="H15" s="39">
        <v>2310</v>
      </c>
      <c r="I15"/>
      <c r="L15"/>
    </row>
    <row r="16" spans="1:12" s="1" customFormat="1" x14ac:dyDescent="0.35">
      <c r="A16" s="5" t="s">
        <v>13</v>
      </c>
      <c r="B16" s="5" t="s">
        <v>14</v>
      </c>
      <c r="C16" s="58">
        <v>5</v>
      </c>
      <c r="D16" s="58">
        <v>5</v>
      </c>
      <c r="E16" s="58">
        <v>2.5</v>
      </c>
      <c r="F16" s="58">
        <v>2</v>
      </c>
      <c r="G16" s="58">
        <v>2</v>
      </c>
      <c r="H16" s="59">
        <v>2310</v>
      </c>
    </row>
    <row r="17" spans="1:12" x14ac:dyDescent="0.35">
      <c r="A17" t="s">
        <v>15</v>
      </c>
      <c r="B17" t="s">
        <v>16</v>
      </c>
      <c r="C17" s="57">
        <v>1.5</v>
      </c>
      <c r="D17" s="57">
        <v>1.75</v>
      </c>
      <c r="E17" s="57">
        <v>2.75</v>
      </c>
      <c r="F17" s="57">
        <v>2</v>
      </c>
      <c r="G17" s="57">
        <v>1.25</v>
      </c>
      <c r="H17" s="39">
        <v>377</v>
      </c>
      <c r="I17"/>
      <c r="L17"/>
    </row>
    <row r="18" spans="1:12" x14ac:dyDescent="0.35">
      <c r="A18" t="s">
        <v>15</v>
      </c>
      <c r="B18" t="s">
        <v>17</v>
      </c>
      <c r="C18" s="57">
        <v>0</v>
      </c>
      <c r="D18" s="57">
        <v>0.5</v>
      </c>
      <c r="E18" s="57">
        <v>0</v>
      </c>
      <c r="F18" s="57">
        <v>0</v>
      </c>
      <c r="G18" s="57">
        <v>0</v>
      </c>
      <c r="H18" s="39">
        <v>48</v>
      </c>
      <c r="I18"/>
      <c r="L18"/>
    </row>
    <row r="19" spans="1:12" x14ac:dyDescent="0.35">
      <c r="A19" t="s">
        <v>15</v>
      </c>
      <c r="B19" t="s">
        <v>18</v>
      </c>
      <c r="C19" s="57">
        <v>0</v>
      </c>
      <c r="D19" s="57">
        <v>0</v>
      </c>
      <c r="E19" s="57">
        <v>0</v>
      </c>
      <c r="F19" s="57">
        <v>0</v>
      </c>
      <c r="G19" s="57">
        <v>0</v>
      </c>
      <c r="H19" s="39">
        <v>45</v>
      </c>
      <c r="I19"/>
      <c r="L19"/>
    </row>
    <row r="20" spans="1:12" x14ac:dyDescent="0.35">
      <c r="A20" t="s">
        <v>15</v>
      </c>
      <c r="B20" t="s">
        <v>19</v>
      </c>
      <c r="C20" s="57">
        <v>0</v>
      </c>
      <c r="D20" s="57">
        <v>0</v>
      </c>
      <c r="E20" s="57">
        <v>0.25</v>
      </c>
      <c r="F20" s="57">
        <v>0</v>
      </c>
      <c r="G20" s="57">
        <v>0</v>
      </c>
      <c r="H20" s="39">
        <v>137</v>
      </c>
      <c r="I20"/>
      <c r="L20"/>
    </row>
    <row r="21" spans="1:12" x14ac:dyDescent="0.35">
      <c r="A21" t="s">
        <v>15</v>
      </c>
      <c r="B21" t="s">
        <v>20</v>
      </c>
      <c r="C21" s="57">
        <v>0.75</v>
      </c>
      <c r="D21" s="57">
        <v>0.25</v>
      </c>
      <c r="E21" s="57">
        <v>0</v>
      </c>
      <c r="F21" s="57">
        <v>0</v>
      </c>
      <c r="G21" s="57">
        <v>0</v>
      </c>
      <c r="H21" s="39">
        <v>160</v>
      </c>
      <c r="I21"/>
      <c r="L21"/>
    </row>
    <row r="22" spans="1:12" x14ac:dyDescent="0.35">
      <c r="A22" t="s">
        <v>15</v>
      </c>
      <c r="B22" t="s">
        <v>21</v>
      </c>
      <c r="C22" s="57">
        <v>0</v>
      </c>
      <c r="D22" s="57">
        <v>0</v>
      </c>
      <c r="E22" s="57">
        <v>1</v>
      </c>
      <c r="F22" s="57">
        <v>1</v>
      </c>
      <c r="G22" s="57">
        <v>2</v>
      </c>
      <c r="H22" s="39">
        <v>220</v>
      </c>
      <c r="I22"/>
      <c r="L22"/>
    </row>
    <row r="23" spans="1:12" x14ac:dyDescent="0.35">
      <c r="A23" t="s">
        <v>15</v>
      </c>
      <c r="B23" t="s">
        <v>22</v>
      </c>
      <c r="C23" s="57">
        <v>1.5</v>
      </c>
      <c r="D23" s="57">
        <v>0.5</v>
      </c>
      <c r="E23" s="57">
        <v>0.75</v>
      </c>
      <c r="F23" s="57">
        <v>0</v>
      </c>
      <c r="G23" s="57">
        <v>0</v>
      </c>
      <c r="H23" s="39">
        <v>194</v>
      </c>
      <c r="I23"/>
      <c r="L23"/>
    </row>
    <row r="24" spans="1:12" x14ac:dyDescent="0.35">
      <c r="A24" t="s">
        <v>15</v>
      </c>
      <c r="B24" t="s">
        <v>23</v>
      </c>
      <c r="C24" s="57">
        <v>0</v>
      </c>
      <c r="D24" s="57">
        <v>0.25</v>
      </c>
      <c r="E24" s="57">
        <v>0.5</v>
      </c>
      <c r="F24" s="57">
        <v>0</v>
      </c>
      <c r="G24" s="57">
        <v>0</v>
      </c>
      <c r="H24" s="39">
        <v>190</v>
      </c>
      <c r="I24"/>
      <c r="L24"/>
    </row>
    <row r="25" spans="1:12" x14ac:dyDescent="0.35">
      <c r="A25" t="s">
        <v>15</v>
      </c>
      <c r="B25" t="s">
        <v>24</v>
      </c>
      <c r="C25" s="57">
        <v>0.5</v>
      </c>
      <c r="D25" s="57">
        <v>0.75</v>
      </c>
      <c r="E25" s="57">
        <v>0</v>
      </c>
      <c r="F25" s="57">
        <v>0</v>
      </c>
      <c r="G25" s="57">
        <v>0</v>
      </c>
      <c r="H25" s="39">
        <v>228</v>
      </c>
      <c r="I25"/>
      <c r="L25"/>
    </row>
    <row r="26" spans="1:12" x14ac:dyDescent="0.35">
      <c r="A26" t="s">
        <v>15</v>
      </c>
      <c r="B26" t="s">
        <v>25</v>
      </c>
      <c r="C26" s="57">
        <v>0</v>
      </c>
      <c r="D26" s="57">
        <v>0</v>
      </c>
      <c r="E26" s="57">
        <v>0.25</v>
      </c>
      <c r="F26" s="57">
        <v>0</v>
      </c>
      <c r="G26" s="57">
        <v>0</v>
      </c>
      <c r="H26" s="39">
        <v>21</v>
      </c>
      <c r="I26"/>
      <c r="L26"/>
    </row>
    <row r="27" spans="1:12" x14ac:dyDescent="0.35">
      <c r="A27" t="s">
        <v>15</v>
      </c>
      <c r="B27" t="s">
        <v>26</v>
      </c>
      <c r="C27" s="57">
        <v>1.25</v>
      </c>
      <c r="D27" s="57">
        <v>2</v>
      </c>
      <c r="E27" s="57">
        <v>1</v>
      </c>
      <c r="F27" s="57">
        <v>2.25</v>
      </c>
      <c r="G27" s="57">
        <v>2</v>
      </c>
      <c r="H27" s="39">
        <v>458</v>
      </c>
      <c r="I27"/>
      <c r="L27"/>
    </row>
    <row r="28" spans="1:12" x14ac:dyDescent="0.35">
      <c r="A28" t="s">
        <v>15</v>
      </c>
      <c r="B28" t="s">
        <v>27</v>
      </c>
      <c r="C28" s="57">
        <v>0.25</v>
      </c>
      <c r="D28" s="57">
        <v>0.5</v>
      </c>
      <c r="E28" s="57">
        <v>1.5</v>
      </c>
      <c r="F28" s="57">
        <v>0.5</v>
      </c>
      <c r="G28" s="57">
        <v>0</v>
      </c>
      <c r="H28" s="39">
        <v>255</v>
      </c>
      <c r="I28"/>
      <c r="L28"/>
    </row>
    <row r="29" spans="1:12" x14ac:dyDescent="0.35">
      <c r="A29" t="s">
        <v>15</v>
      </c>
      <c r="B29" t="s">
        <v>28</v>
      </c>
      <c r="C29" s="57">
        <v>0</v>
      </c>
      <c r="D29" s="57">
        <v>0</v>
      </c>
      <c r="E29" s="57">
        <v>0</v>
      </c>
      <c r="F29" s="57">
        <v>0</v>
      </c>
      <c r="G29" s="57">
        <v>0</v>
      </c>
      <c r="H29" s="39">
        <v>7</v>
      </c>
      <c r="I29"/>
      <c r="L29"/>
    </row>
    <row r="30" spans="1:12" s="1" customFormat="1" x14ac:dyDescent="0.35">
      <c r="A30" s="60" t="s">
        <v>15</v>
      </c>
      <c r="B30" s="5" t="s">
        <v>29</v>
      </c>
      <c r="C30" s="58">
        <v>5.75</v>
      </c>
      <c r="D30" s="58">
        <v>6.5</v>
      </c>
      <c r="E30" s="58">
        <v>8</v>
      </c>
      <c r="F30" s="58">
        <v>5.75</v>
      </c>
      <c r="G30" s="58">
        <v>5.25</v>
      </c>
      <c r="H30" s="60">
        <v>2340</v>
      </c>
    </row>
    <row r="31" spans="1:12" x14ac:dyDescent="0.35">
      <c r="A31" t="s">
        <v>30</v>
      </c>
      <c r="B31" t="s">
        <v>31</v>
      </c>
      <c r="C31" s="57">
        <v>0</v>
      </c>
      <c r="D31" s="57">
        <v>1.25</v>
      </c>
      <c r="E31" s="57">
        <v>0</v>
      </c>
      <c r="F31" s="57">
        <v>0</v>
      </c>
      <c r="G31" s="57">
        <v>0</v>
      </c>
      <c r="H31" s="39">
        <v>85</v>
      </c>
      <c r="I31"/>
      <c r="L31"/>
    </row>
    <row r="32" spans="1:12" x14ac:dyDescent="0.35">
      <c r="A32" t="s">
        <v>30</v>
      </c>
      <c r="B32" t="s">
        <v>32</v>
      </c>
      <c r="C32" s="57">
        <v>4.5</v>
      </c>
      <c r="D32" s="57">
        <v>1.5</v>
      </c>
      <c r="E32" s="57">
        <v>1.5</v>
      </c>
      <c r="F32" s="57">
        <v>0.5</v>
      </c>
      <c r="G32" s="57">
        <v>0.5</v>
      </c>
      <c r="H32" s="39">
        <v>547</v>
      </c>
      <c r="I32"/>
      <c r="L32"/>
    </row>
    <row r="33" spans="1:12" x14ac:dyDescent="0.35">
      <c r="A33" t="s">
        <v>30</v>
      </c>
      <c r="B33" t="s">
        <v>33</v>
      </c>
      <c r="C33" s="57">
        <v>2.75</v>
      </c>
      <c r="D33" s="57">
        <v>2</v>
      </c>
      <c r="E33" s="57">
        <v>2.75</v>
      </c>
      <c r="F33" s="57">
        <v>2</v>
      </c>
      <c r="G33" s="57">
        <v>2</v>
      </c>
      <c r="H33" s="39">
        <v>652</v>
      </c>
      <c r="I33"/>
      <c r="L33"/>
    </row>
    <row r="34" spans="1:12" s="1" customFormat="1" x14ac:dyDescent="0.35">
      <c r="A34" s="5" t="s">
        <v>30</v>
      </c>
      <c r="B34" s="5" t="s">
        <v>34</v>
      </c>
      <c r="C34" s="58">
        <v>7.25</v>
      </c>
      <c r="D34" s="58">
        <v>4.75</v>
      </c>
      <c r="E34" s="58">
        <v>4.25</v>
      </c>
      <c r="F34" s="58">
        <v>2.5</v>
      </c>
      <c r="G34" s="58">
        <v>2.5</v>
      </c>
      <c r="H34" s="5">
        <v>1284</v>
      </c>
    </row>
    <row r="35" spans="1:12" x14ac:dyDescent="0.35">
      <c r="A35" t="s">
        <v>35</v>
      </c>
      <c r="B35" t="s">
        <v>36</v>
      </c>
      <c r="C35" s="57">
        <v>0</v>
      </c>
      <c r="D35" s="57">
        <v>0</v>
      </c>
      <c r="E35" s="57">
        <v>0</v>
      </c>
      <c r="F35" s="57">
        <v>0</v>
      </c>
      <c r="G35" s="57">
        <v>0.25</v>
      </c>
      <c r="H35" s="39">
        <v>89</v>
      </c>
      <c r="I35"/>
      <c r="L35"/>
    </row>
    <row r="36" spans="1:12" x14ac:dyDescent="0.35">
      <c r="A36" t="s">
        <v>35</v>
      </c>
      <c r="B36" t="s">
        <v>37</v>
      </c>
      <c r="C36" s="57">
        <v>4.25</v>
      </c>
      <c r="D36" s="57">
        <v>3</v>
      </c>
      <c r="E36" s="57">
        <v>1.5</v>
      </c>
      <c r="F36" s="57">
        <v>2.25</v>
      </c>
      <c r="G36" s="57">
        <v>2.25</v>
      </c>
      <c r="H36" s="39">
        <v>143</v>
      </c>
      <c r="I36"/>
      <c r="L36"/>
    </row>
    <row r="37" spans="1:12" x14ac:dyDescent="0.35">
      <c r="A37" t="s">
        <v>35</v>
      </c>
      <c r="B37" t="s">
        <v>38</v>
      </c>
      <c r="C37" s="57">
        <v>0.75</v>
      </c>
      <c r="D37" s="57">
        <v>0.5</v>
      </c>
      <c r="E37" s="57">
        <v>0</v>
      </c>
      <c r="F37" s="57">
        <v>0</v>
      </c>
      <c r="G37" s="57">
        <v>0.5</v>
      </c>
      <c r="H37" s="39">
        <v>138</v>
      </c>
      <c r="I37"/>
      <c r="L37"/>
    </row>
    <row r="38" spans="1:12" x14ac:dyDescent="0.35">
      <c r="A38" t="s">
        <v>35</v>
      </c>
      <c r="B38" t="s">
        <v>39</v>
      </c>
      <c r="C38" s="57">
        <v>1.75</v>
      </c>
      <c r="D38" s="57">
        <v>1</v>
      </c>
      <c r="E38" s="57">
        <v>1</v>
      </c>
      <c r="F38" s="57">
        <v>0</v>
      </c>
      <c r="G38" s="57">
        <v>0</v>
      </c>
      <c r="H38" s="39">
        <v>241</v>
      </c>
      <c r="I38"/>
      <c r="L38"/>
    </row>
    <row r="39" spans="1:12" x14ac:dyDescent="0.35">
      <c r="A39" t="s">
        <v>35</v>
      </c>
      <c r="B39" t="s">
        <v>40</v>
      </c>
      <c r="C39" s="57">
        <v>1</v>
      </c>
      <c r="D39" s="57">
        <v>0.25</v>
      </c>
      <c r="E39" s="57">
        <v>0</v>
      </c>
      <c r="F39" s="57">
        <v>0</v>
      </c>
      <c r="G39" s="57">
        <v>0</v>
      </c>
      <c r="H39" s="39">
        <v>84</v>
      </c>
      <c r="I39"/>
      <c r="L39"/>
    </row>
    <row r="40" spans="1:12" x14ac:dyDescent="0.35">
      <c r="A40" t="s">
        <v>35</v>
      </c>
      <c r="B40" t="s">
        <v>41</v>
      </c>
      <c r="C40" s="57">
        <v>0</v>
      </c>
      <c r="D40" s="57">
        <v>0</v>
      </c>
      <c r="E40" s="57">
        <v>0</v>
      </c>
      <c r="F40" s="57">
        <v>0</v>
      </c>
      <c r="G40" s="57">
        <v>0</v>
      </c>
      <c r="H40" s="39">
        <v>97</v>
      </c>
      <c r="I40"/>
      <c r="L40"/>
    </row>
    <row r="41" spans="1:12" x14ac:dyDescent="0.35">
      <c r="A41" t="s">
        <v>35</v>
      </c>
      <c r="B41" t="s">
        <v>42</v>
      </c>
      <c r="C41" s="57">
        <v>0.25</v>
      </c>
      <c r="D41" s="57">
        <v>2</v>
      </c>
      <c r="E41" s="57">
        <v>1</v>
      </c>
      <c r="F41" s="57">
        <v>1.25</v>
      </c>
      <c r="G41" s="57">
        <v>0.25</v>
      </c>
      <c r="H41" s="39">
        <v>194</v>
      </c>
      <c r="I41"/>
      <c r="L41"/>
    </row>
    <row r="42" spans="1:12" x14ac:dyDescent="0.35">
      <c r="A42" t="s">
        <v>35</v>
      </c>
      <c r="B42" t="s">
        <v>43</v>
      </c>
      <c r="C42" s="57">
        <v>7.75</v>
      </c>
      <c r="D42" s="57">
        <v>4.25</v>
      </c>
      <c r="E42" s="57">
        <v>6</v>
      </c>
      <c r="F42" s="57">
        <v>3.25</v>
      </c>
      <c r="G42" s="57">
        <v>6</v>
      </c>
      <c r="H42" s="39">
        <v>1252</v>
      </c>
      <c r="I42"/>
      <c r="L42"/>
    </row>
    <row r="43" spans="1:12" x14ac:dyDescent="0.35">
      <c r="A43" t="s">
        <v>35</v>
      </c>
      <c r="B43" t="s">
        <v>44</v>
      </c>
      <c r="C43" s="57">
        <v>0.25</v>
      </c>
      <c r="D43" s="57">
        <v>0</v>
      </c>
      <c r="E43" s="57">
        <v>0</v>
      </c>
      <c r="F43" s="57">
        <v>0</v>
      </c>
      <c r="G43" s="57">
        <v>0</v>
      </c>
      <c r="H43" s="39">
        <v>95</v>
      </c>
      <c r="I43"/>
      <c r="L43"/>
    </row>
    <row r="44" spans="1:12" x14ac:dyDescent="0.35">
      <c r="A44" t="s">
        <v>35</v>
      </c>
      <c r="B44" t="s">
        <v>45</v>
      </c>
      <c r="C44" s="57">
        <v>0.5</v>
      </c>
      <c r="D44" s="57">
        <v>0</v>
      </c>
      <c r="E44" s="57">
        <v>0</v>
      </c>
      <c r="F44" s="57">
        <v>0</v>
      </c>
      <c r="G44" s="57">
        <v>0</v>
      </c>
      <c r="H44" s="39">
        <v>209</v>
      </c>
      <c r="I44"/>
      <c r="L44"/>
    </row>
    <row r="45" spans="1:12" x14ac:dyDescent="0.35">
      <c r="A45" t="s">
        <v>35</v>
      </c>
      <c r="B45" t="s">
        <v>255</v>
      </c>
      <c r="C45" s="57">
        <v>0</v>
      </c>
      <c r="D45" s="57">
        <v>0</v>
      </c>
      <c r="E45" s="57">
        <v>0</v>
      </c>
      <c r="F45" s="57">
        <v>0</v>
      </c>
      <c r="G45" s="57">
        <v>0</v>
      </c>
      <c r="H45" s="39">
        <v>0</v>
      </c>
      <c r="I45"/>
      <c r="L45"/>
    </row>
    <row r="46" spans="1:12" x14ac:dyDescent="0.35">
      <c r="A46" t="s">
        <v>35</v>
      </c>
      <c r="B46" t="s">
        <v>47</v>
      </c>
      <c r="C46" s="57">
        <v>0.25</v>
      </c>
      <c r="D46" s="57">
        <v>0</v>
      </c>
      <c r="E46" s="57">
        <v>0.5</v>
      </c>
      <c r="F46" s="57">
        <v>0</v>
      </c>
      <c r="G46" s="57">
        <v>0</v>
      </c>
      <c r="H46" s="39">
        <v>262</v>
      </c>
      <c r="I46"/>
      <c r="L46"/>
    </row>
    <row r="47" spans="1:12" x14ac:dyDescent="0.35">
      <c r="A47" t="s">
        <v>35</v>
      </c>
      <c r="B47" t="s">
        <v>48</v>
      </c>
      <c r="C47" s="57">
        <v>0</v>
      </c>
      <c r="D47" s="57">
        <v>0</v>
      </c>
      <c r="E47" s="57">
        <v>0</v>
      </c>
      <c r="F47" s="57">
        <v>0</v>
      </c>
      <c r="G47" s="57">
        <v>0</v>
      </c>
      <c r="H47" s="39">
        <v>61</v>
      </c>
      <c r="I47"/>
      <c r="L47"/>
    </row>
    <row r="48" spans="1:12" x14ac:dyDescent="0.35">
      <c r="A48" t="s">
        <v>35</v>
      </c>
      <c r="B48" t="s">
        <v>49</v>
      </c>
      <c r="C48" s="57">
        <v>0</v>
      </c>
      <c r="D48" s="57">
        <v>0</v>
      </c>
      <c r="E48" s="57">
        <v>0</v>
      </c>
      <c r="F48" s="57">
        <v>0</v>
      </c>
      <c r="G48" s="57">
        <v>0</v>
      </c>
      <c r="H48" s="39">
        <v>161</v>
      </c>
      <c r="I48"/>
      <c r="L48"/>
    </row>
    <row r="49" spans="1:12" s="1" customFormat="1" x14ac:dyDescent="0.35">
      <c r="A49" s="5" t="s">
        <v>35</v>
      </c>
      <c r="B49" s="5" t="s">
        <v>50</v>
      </c>
      <c r="C49" s="58">
        <v>16.75</v>
      </c>
      <c r="D49" s="58">
        <v>11</v>
      </c>
      <c r="E49" s="58">
        <v>10</v>
      </c>
      <c r="F49" s="58">
        <v>6.75</v>
      </c>
      <c r="G49" s="58">
        <v>9.25</v>
      </c>
      <c r="H49" s="5">
        <v>3026</v>
      </c>
    </row>
    <row r="50" spans="1:12" x14ac:dyDescent="0.35">
      <c r="A50" t="s">
        <v>51</v>
      </c>
      <c r="B50" t="s">
        <v>52</v>
      </c>
      <c r="C50" s="57">
        <v>1</v>
      </c>
      <c r="D50" s="57">
        <v>0</v>
      </c>
      <c r="E50" s="57">
        <v>0.5</v>
      </c>
      <c r="F50" s="57">
        <v>0</v>
      </c>
      <c r="G50" s="57">
        <v>0</v>
      </c>
      <c r="H50" s="39">
        <v>695</v>
      </c>
      <c r="I50"/>
      <c r="L50"/>
    </row>
    <row r="51" spans="1:12" x14ac:dyDescent="0.35">
      <c r="A51" t="s">
        <v>51</v>
      </c>
      <c r="B51" t="s">
        <v>53</v>
      </c>
      <c r="C51" s="57">
        <v>0</v>
      </c>
      <c r="D51" s="57">
        <v>0</v>
      </c>
      <c r="E51" s="57">
        <v>0</v>
      </c>
      <c r="F51" s="57">
        <v>0</v>
      </c>
      <c r="G51" s="57">
        <v>0</v>
      </c>
      <c r="H51" s="39">
        <v>80</v>
      </c>
      <c r="I51"/>
      <c r="L51"/>
    </row>
    <row r="52" spans="1:12" x14ac:dyDescent="0.35">
      <c r="A52" t="s">
        <v>51</v>
      </c>
      <c r="B52" t="s">
        <v>54</v>
      </c>
      <c r="C52" s="57">
        <v>2.25</v>
      </c>
      <c r="D52" s="57">
        <v>1.25</v>
      </c>
      <c r="E52" s="57">
        <v>1.75</v>
      </c>
      <c r="F52" s="57">
        <v>1.25</v>
      </c>
      <c r="G52" s="57">
        <v>1</v>
      </c>
      <c r="H52" s="39">
        <v>800</v>
      </c>
      <c r="I52"/>
      <c r="L52"/>
    </row>
    <row r="53" spans="1:12" x14ac:dyDescent="0.35">
      <c r="A53" t="s">
        <v>51</v>
      </c>
      <c r="B53" t="s">
        <v>55</v>
      </c>
      <c r="C53" s="57">
        <v>0</v>
      </c>
      <c r="D53" s="57">
        <v>0</v>
      </c>
      <c r="E53" s="57">
        <v>0</v>
      </c>
      <c r="F53" s="57">
        <v>0</v>
      </c>
      <c r="G53" s="57">
        <v>0.25</v>
      </c>
      <c r="H53" s="39">
        <v>228</v>
      </c>
      <c r="I53"/>
      <c r="L53"/>
    </row>
    <row r="54" spans="1:12" x14ac:dyDescent="0.35">
      <c r="A54" t="s">
        <v>51</v>
      </c>
      <c r="B54" t="s">
        <v>56</v>
      </c>
      <c r="C54" s="57">
        <v>0.25</v>
      </c>
      <c r="D54" s="57">
        <v>0</v>
      </c>
      <c r="E54" s="57">
        <v>0.25</v>
      </c>
      <c r="F54" s="57">
        <v>0.75</v>
      </c>
      <c r="G54" s="57">
        <v>0</v>
      </c>
      <c r="H54" s="39">
        <v>606</v>
      </c>
      <c r="I54"/>
      <c r="L54"/>
    </row>
    <row r="55" spans="1:12" x14ac:dyDescent="0.35">
      <c r="A55" t="s">
        <v>51</v>
      </c>
      <c r="B55" t="s">
        <v>57</v>
      </c>
      <c r="C55" s="57">
        <v>0</v>
      </c>
      <c r="D55" s="57">
        <v>0.5</v>
      </c>
      <c r="E55" s="57">
        <v>0.25</v>
      </c>
      <c r="F55" s="57">
        <v>0</v>
      </c>
      <c r="G55" s="57">
        <v>0</v>
      </c>
      <c r="H55" s="39">
        <v>217</v>
      </c>
      <c r="I55"/>
      <c r="L55"/>
    </row>
    <row r="56" spans="1:12" x14ac:dyDescent="0.35">
      <c r="A56" t="s">
        <v>51</v>
      </c>
      <c r="B56" t="s">
        <v>58</v>
      </c>
      <c r="C56" s="57">
        <v>0</v>
      </c>
      <c r="D56" s="57">
        <v>0</v>
      </c>
      <c r="E56" s="57">
        <v>0</v>
      </c>
      <c r="F56" s="57">
        <v>0</v>
      </c>
      <c r="G56" s="57">
        <v>0.25</v>
      </c>
      <c r="H56" s="39">
        <v>143</v>
      </c>
      <c r="I56"/>
      <c r="L56"/>
    </row>
    <row r="57" spans="1:12" s="1" customFormat="1" x14ac:dyDescent="0.35">
      <c r="A57" s="5" t="s">
        <v>51</v>
      </c>
      <c r="B57" s="5" t="s">
        <v>59</v>
      </c>
      <c r="C57" s="58">
        <v>3.5</v>
      </c>
      <c r="D57" s="58">
        <v>1.75</v>
      </c>
      <c r="E57" s="58">
        <v>2.75</v>
      </c>
      <c r="F57" s="58">
        <v>2</v>
      </c>
      <c r="G57" s="58">
        <v>1.5</v>
      </c>
      <c r="H57" s="5">
        <v>2769</v>
      </c>
    </row>
    <row r="58" spans="1:12" x14ac:dyDescent="0.35">
      <c r="A58" t="s">
        <v>60</v>
      </c>
      <c r="B58" t="s">
        <v>61</v>
      </c>
      <c r="C58" s="57">
        <v>0</v>
      </c>
      <c r="D58" s="57">
        <v>0</v>
      </c>
      <c r="E58" s="57">
        <v>0</v>
      </c>
      <c r="F58" s="57">
        <v>0</v>
      </c>
      <c r="G58" s="57">
        <v>0</v>
      </c>
      <c r="H58" s="39">
        <v>72</v>
      </c>
      <c r="I58"/>
      <c r="L58"/>
    </row>
    <row r="59" spans="1:12" x14ac:dyDescent="0.35">
      <c r="A59" t="s">
        <v>60</v>
      </c>
      <c r="B59" t="s">
        <v>62</v>
      </c>
      <c r="C59" s="57">
        <v>3</v>
      </c>
      <c r="D59" s="57">
        <v>3.5</v>
      </c>
      <c r="E59" s="57">
        <v>3.5</v>
      </c>
      <c r="F59" s="57">
        <v>2.75</v>
      </c>
      <c r="G59" s="57">
        <v>0.5</v>
      </c>
      <c r="H59" s="39">
        <v>521</v>
      </c>
      <c r="I59"/>
      <c r="L59"/>
    </row>
    <row r="60" spans="1:12" x14ac:dyDescent="0.35">
      <c r="A60" t="s">
        <v>60</v>
      </c>
      <c r="B60" t="s">
        <v>63</v>
      </c>
      <c r="C60" s="57">
        <v>4.75</v>
      </c>
      <c r="D60" s="57">
        <v>4.5</v>
      </c>
      <c r="E60" s="57">
        <v>3.75</v>
      </c>
      <c r="F60" s="57">
        <v>1.75</v>
      </c>
      <c r="G60" s="57">
        <v>0.5</v>
      </c>
      <c r="H60" s="39">
        <v>935</v>
      </c>
      <c r="I60"/>
      <c r="L60"/>
    </row>
    <row r="61" spans="1:12" s="1" customFormat="1" x14ac:dyDescent="0.35">
      <c r="A61" s="5" t="s">
        <v>60</v>
      </c>
      <c r="B61" s="5" t="s">
        <v>64</v>
      </c>
      <c r="C61" s="58">
        <v>7.75</v>
      </c>
      <c r="D61" s="58">
        <v>8</v>
      </c>
      <c r="E61" s="58">
        <v>7.25</v>
      </c>
      <c r="F61" s="58">
        <v>4.5</v>
      </c>
      <c r="G61" s="58">
        <v>1</v>
      </c>
      <c r="H61" s="5">
        <v>1528</v>
      </c>
    </row>
    <row r="62" spans="1:12" x14ac:dyDescent="0.35">
      <c r="A62" t="s">
        <v>65</v>
      </c>
      <c r="B62" t="s">
        <v>66</v>
      </c>
      <c r="C62" s="57">
        <v>3</v>
      </c>
      <c r="D62" s="57">
        <v>3.25</v>
      </c>
      <c r="E62" s="57">
        <v>1.5</v>
      </c>
      <c r="F62" s="57">
        <v>1.25</v>
      </c>
      <c r="G62" s="57">
        <v>1</v>
      </c>
      <c r="H62" s="39">
        <v>547</v>
      </c>
      <c r="I62"/>
      <c r="L62"/>
    </row>
    <row r="63" spans="1:12" x14ac:dyDescent="0.35">
      <c r="A63" t="s">
        <v>65</v>
      </c>
      <c r="B63" t="s">
        <v>67</v>
      </c>
      <c r="C63" s="57">
        <v>5.75</v>
      </c>
      <c r="D63" s="57">
        <v>4.75</v>
      </c>
      <c r="E63" s="57">
        <v>5.75</v>
      </c>
      <c r="F63" s="57">
        <v>1</v>
      </c>
      <c r="G63" s="57">
        <v>1</v>
      </c>
      <c r="H63" s="39">
        <v>1049</v>
      </c>
      <c r="I63"/>
      <c r="L63"/>
    </row>
    <row r="64" spans="1:12" x14ac:dyDescent="0.35">
      <c r="A64" t="s">
        <v>65</v>
      </c>
      <c r="B64" t="s">
        <v>68</v>
      </c>
      <c r="C64" s="57">
        <v>0.5</v>
      </c>
      <c r="D64" s="57">
        <v>0.25</v>
      </c>
      <c r="E64" s="57">
        <v>0</v>
      </c>
      <c r="F64" s="57">
        <v>0.75</v>
      </c>
      <c r="G64" s="57">
        <v>0</v>
      </c>
      <c r="H64" s="39">
        <v>295</v>
      </c>
      <c r="I64"/>
      <c r="L64"/>
    </row>
    <row r="65" spans="1:12" x14ac:dyDescent="0.35">
      <c r="A65" t="s">
        <v>65</v>
      </c>
      <c r="B65" t="s">
        <v>69</v>
      </c>
      <c r="C65" s="57">
        <v>0.25</v>
      </c>
      <c r="D65" s="57">
        <v>1</v>
      </c>
      <c r="E65" s="57">
        <v>0.5</v>
      </c>
      <c r="F65" s="57">
        <v>0.75</v>
      </c>
      <c r="G65" s="57">
        <v>1.5</v>
      </c>
      <c r="H65" s="39">
        <v>590</v>
      </c>
      <c r="I65"/>
      <c r="L65"/>
    </row>
    <row r="66" spans="1:12" s="1" customFormat="1" x14ac:dyDescent="0.35">
      <c r="A66" s="5" t="s">
        <v>65</v>
      </c>
      <c r="B66" s="5" t="s">
        <v>70</v>
      </c>
      <c r="C66" s="58">
        <v>9.5</v>
      </c>
      <c r="D66" s="58">
        <v>9.25</v>
      </c>
      <c r="E66" s="58">
        <v>7.75</v>
      </c>
      <c r="F66" s="58">
        <v>3.75</v>
      </c>
      <c r="G66" s="58">
        <v>3.5</v>
      </c>
      <c r="H66" s="5">
        <v>2481</v>
      </c>
    </row>
    <row r="67" spans="1:12" x14ac:dyDescent="0.35">
      <c r="A67" t="s">
        <v>71</v>
      </c>
      <c r="B67" t="s">
        <v>72</v>
      </c>
      <c r="C67" s="57">
        <v>2.5</v>
      </c>
      <c r="D67" s="57">
        <v>1.5</v>
      </c>
      <c r="E67" s="57">
        <v>2.25</v>
      </c>
      <c r="F67" s="57">
        <v>2.5</v>
      </c>
      <c r="G67" s="57">
        <v>0.75</v>
      </c>
      <c r="H67" s="39">
        <v>280</v>
      </c>
      <c r="I67"/>
      <c r="L67"/>
    </row>
    <row r="68" spans="1:12" x14ac:dyDescent="0.35">
      <c r="A68" t="s">
        <v>71</v>
      </c>
      <c r="B68" t="s">
        <v>73</v>
      </c>
      <c r="C68" s="57">
        <v>0</v>
      </c>
      <c r="D68" s="57">
        <v>0</v>
      </c>
      <c r="E68" s="57">
        <v>0</v>
      </c>
      <c r="F68" s="57">
        <v>0</v>
      </c>
      <c r="G68" s="57">
        <v>0</v>
      </c>
      <c r="H68" s="39">
        <v>27</v>
      </c>
      <c r="I68"/>
      <c r="L68"/>
    </row>
    <row r="69" spans="1:12" x14ac:dyDescent="0.35">
      <c r="A69" t="s">
        <v>71</v>
      </c>
      <c r="B69" t="s">
        <v>74</v>
      </c>
      <c r="C69" s="57">
        <v>0</v>
      </c>
      <c r="D69" s="57">
        <v>0</v>
      </c>
      <c r="E69" s="57">
        <v>0</v>
      </c>
      <c r="F69" s="57">
        <v>0</v>
      </c>
      <c r="G69" s="57">
        <v>0</v>
      </c>
      <c r="H69" s="39">
        <v>31</v>
      </c>
      <c r="I69"/>
      <c r="L69"/>
    </row>
    <row r="70" spans="1:12" x14ac:dyDescent="0.35">
      <c r="A70" t="s">
        <v>71</v>
      </c>
      <c r="B70" t="s">
        <v>75</v>
      </c>
      <c r="C70" s="57">
        <v>0.25</v>
      </c>
      <c r="D70" s="57">
        <v>0</v>
      </c>
      <c r="E70" s="57">
        <v>0</v>
      </c>
      <c r="F70" s="57">
        <v>0</v>
      </c>
      <c r="G70" s="57">
        <v>0</v>
      </c>
      <c r="H70" s="39">
        <v>55</v>
      </c>
      <c r="I70"/>
      <c r="L70"/>
    </row>
    <row r="71" spans="1:12" x14ac:dyDescent="0.35">
      <c r="A71" t="s">
        <v>71</v>
      </c>
      <c r="B71" t="s">
        <v>76</v>
      </c>
      <c r="C71" s="57">
        <v>0</v>
      </c>
      <c r="D71" s="57">
        <v>0</v>
      </c>
      <c r="E71" s="57">
        <v>0</v>
      </c>
      <c r="F71" s="57">
        <v>0</v>
      </c>
      <c r="G71" s="57">
        <v>0</v>
      </c>
      <c r="H71" s="39">
        <v>31</v>
      </c>
      <c r="I71"/>
      <c r="L71"/>
    </row>
    <row r="72" spans="1:12" x14ac:dyDescent="0.35">
      <c r="A72" t="s">
        <v>71</v>
      </c>
      <c r="B72" t="s">
        <v>77</v>
      </c>
      <c r="C72" s="57">
        <v>0</v>
      </c>
      <c r="D72" s="57">
        <v>0</v>
      </c>
      <c r="E72" s="57">
        <v>0</v>
      </c>
      <c r="F72" s="57">
        <v>0</v>
      </c>
      <c r="G72" s="57">
        <v>0</v>
      </c>
      <c r="H72" s="39">
        <v>83</v>
      </c>
      <c r="I72"/>
      <c r="L72"/>
    </row>
    <row r="73" spans="1:12" x14ac:dyDescent="0.35">
      <c r="A73" t="s">
        <v>71</v>
      </c>
      <c r="B73" t="s">
        <v>78</v>
      </c>
      <c r="C73" s="57">
        <v>0</v>
      </c>
      <c r="D73" s="57">
        <v>0</v>
      </c>
      <c r="E73" s="57">
        <v>0</v>
      </c>
      <c r="F73" s="57">
        <v>0</v>
      </c>
      <c r="G73" s="57">
        <v>0</v>
      </c>
      <c r="H73" s="39">
        <v>40</v>
      </c>
      <c r="I73"/>
      <c r="L73"/>
    </row>
    <row r="74" spans="1:12" x14ac:dyDescent="0.35">
      <c r="A74" t="s">
        <v>71</v>
      </c>
      <c r="B74" t="s">
        <v>79</v>
      </c>
      <c r="C74" s="57">
        <v>0</v>
      </c>
      <c r="D74" s="57">
        <v>0</v>
      </c>
      <c r="E74" s="57">
        <v>0</v>
      </c>
      <c r="F74" s="57">
        <v>0</v>
      </c>
      <c r="G74" s="57">
        <v>0</v>
      </c>
      <c r="H74" s="39">
        <v>49</v>
      </c>
      <c r="I74"/>
      <c r="L74"/>
    </row>
    <row r="75" spans="1:12" x14ac:dyDescent="0.35">
      <c r="A75" t="s">
        <v>71</v>
      </c>
      <c r="B75" t="s">
        <v>80</v>
      </c>
      <c r="C75" s="57">
        <v>0.75</v>
      </c>
      <c r="D75" s="57">
        <v>0.5</v>
      </c>
      <c r="E75" s="57">
        <v>0</v>
      </c>
      <c r="F75" s="57">
        <v>0</v>
      </c>
      <c r="G75" s="57">
        <v>0</v>
      </c>
      <c r="H75" s="39">
        <v>98</v>
      </c>
      <c r="I75"/>
      <c r="L75"/>
    </row>
    <row r="76" spans="1:12" s="1" customFormat="1" x14ac:dyDescent="0.35">
      <c r="A76" s="5" t="s">
        <v>71</v>
      </c>
      <c r="B76" s="5" t="s">
        <v>81</v>
      </c>
      <c r="C76" s="58">
        <v>3.5</v>
      </c>
      <c r="D76" s="58">
        <v>2</v>
      </c>
      <c r="E76" s="58">
        <v>2.25</v>
      </c>
      <c r="F76" s="58">
        <v>2.5</v>
      </c>
      <c r="G76" s="58">
        <v>0.75</v>
      </c>
      <c r="H76" s="5">
        <v>694</v>
      </c>
    </row>
    <row r="77" spans="1:12" x14ac:dyDescent="0.35">
      <c r="A77" t="s">
        <v>82</v>
      </c>
      <c r="B77" t="s">
        <v>83</v>
      </c>
      <c r="C77" s="57">
        <v>5</v>
      </c>
      <c r="D77" s="57">
        <v>5</v>
      </c>
      <c r="E77" s="57">
        <v>3.5</v>
      </c>
      <c r="F77" s="57">
        <v>3.75</v>
      </c>
      <c r="G77" s="57">
        <v>2.25</v>
      </c>
      <c r="H77" s="39">
        <v>364</v>
      </c>
      <c r="I77"/>
      <c r="L77"/>
    </row>
    <row r="78" spans="1:12" x14ac:dyDescent="0.35">
      <c r="A78" t="s">
        <v>82</v>
      </c>
      <c r="B78" t="s">
        <v>84</v>
      </c>
      <c r="C78" s="57">
        <v>0</v>
      </c>
      <c r="D78" s="57">
        <v>0.75</v>
      </c>
      <c r="E78" s="57">
        <v>0</v>
      </c>
      <c r="F78" s="57">
        <v>0.75</v>
      </c>
      <c r="G78" s="57">
        <v>0.25</v>
      </c>
      <c r="H78" s="39">
        <v>82</v>
      </c>
      <c r="I78"/>
      <c r="L78"/>
    </row>
    <row r="79" spans="1:12" x14ac:dyDescent="0.35">
      <c r="A79" t="s">
        <v>82</v>
      </c>
      <c r="B79" t="s">
        <v>85</v>
      </c>
      <c r="C79" s="57">
        <v>0.75</v>
      </c>
      <c r="D79" s="57">
        <v>0.5</v>
      </c>
      <c r="E79" s="57">
        <v>0</v>
      </c>
      <c r="F79" s="57">
        <v>0</v>
      </c>
      <c r="G79" s="57">
        <v>0.5</v>
      </c>
      <c r="H79" s="39">
        <v>264</v>
      </c>
      <c r="I79"/>
      <c r="L79"/>
    </row>
    <row r="80" spans="1:12" x14ac:dyDescent="0.35">
      <c r="A80" t="s">
        <v>82</v>
      </c>
      <c r="B80" t="s">
        <v>86</v>
      </c>
      <c r="C80" s="57">
        <v>0</v>
      </c>
      <c r="D80" s="57">
        <v>0</v>
      </c>
      <c r="E80" s="57">
        <v>0.25</v>
      </c>
      <c r="F80" s="57">
        <v>0</v>
      </c>
      <c r="G80" s="57">
        <v>0</v>
      </c>
      <c r="H80" s="39">
        <v>62</v>
      </c>
      <c r="I80"/>
      <c r="L80"/>
    </row>
    <row r="81" spans="1:12" x14ac:dyDescent="0.35">
      <c r="A81" t="s">
        <v>82</v>
      </c>
      <c r="B81" t="s">
        <v>87</v>
      </c>
      <c r="C81" s="57">
        <v>0</v>
      </c>
      <c r="D81" s="57">
        <v>2</v>
      </c>
      <c r="E81" s="57">
        <v>1.5</v>
      </c>
      <c r="F81" s="57">
        <v>0.75</v>
      </c>
      <c r="G81" s="57">
        <v>2</v>
      </c>
      <c r="H81" s="39">
        <v>242</v>
      </c>
      <c r="I81"/>
      <c r="L81"/>
    </row>
    <row r="82" spans="1:12" x14ac:dyDescent="0.35">
      <c r="A82" t="s">
        <v>82</v>
      </c>
      <c r="B82" t="s">
        <v>88</v>
      </c>
      <c r="C82" s="57">
        <v>0</v>
      </c>
      <c r="D82" s="57">
        <v>0</v>
      </c>
      <c r="E82" s="57">
        <v>0</v>
      </c>
      <c r="F82" s="57">
        <v>0</v>
      </c>
      <c r="G82" s="57">
        <v>0</v>
      </c>
      <c r="H82" s="39">
        <v>160</v>
      </c>
      <c r="I82"/>
      <c r="L82"/>
    </row>
    <row r="83" spans="1:12" x14ac:dyDescent="0.35">
      <c r="A83" t="s">
        <v>82</v>
      </c>
      <c r="B83" t="s">
        <v>89</v>
      </c>
      <c r="C83" s="57">
        <v>4</v>
      </c>
      <c r="D83" s="57">
        <v>7.5</v>
      </c>
      <c r="E83" s="57">
        <v>4.25</v>
      </c>
      <c r="F83" s="57">
        <v>4</v>
      </c>
      <c r="G83" s="57">
        <v>2.5</v>
      </c>
      <c r="H83" s="39">
        <v>438</v>
      </c>
      <c r="I83"/>
      <c r="L83"/>
    </row>
    <row r="84" spans="1:12" x14ac:dyDescent="0.35">
      <c r="A84" t="s">
        <v>82</v>
      </c>
      <c r="B84" t="s">
        <v>90</v>
      </c>
      <c r="C84" s="57">
        <v>1</v>
      </c>
      <c r="D84" s="57">
        <v>1.5</v>
      </c>
      <c r="E84" s="57">
        <v>1.25</v>
      </c>
      <c r="F84" s="57">
        <v>0</v>
      </c>
      <c r="G84" s="57">
        <v>0</v>
      </c>
      <c r="H84" s="39">
        <v>251</v>
      </c>
      <c r="I84"/>
      <c r="L84"/>
    </row>
    <row r="85" spans="1:12" x14ac:dyDescent="0.35">
      <c r="A85" t="s">
        <v>82</v>
      </c>
      <c r="B85" t="s">
        <v>91</v>
      </c>
      <c r="C85" s="57">
        <v>3.25</v>
      </c>
      <c r="D85" s="57">
        <v>3.75</v>
      </c>
      <c r="E85" s="57">
        <v>2</v>
      </c>
      <c r="F85" s="57">
        <v>1.25</v>
      </c>
      <c r="G85" s="57">
        <v>3.25</v>
      </c>
      <c r="H85" s="39">
        <v>1111</v>
      </c>
      <c r="I85"/>
      <c r="L85"/>
    </row>
    <row r="86" spans="1:12" x14ac:dyDescent="0.35">
      <c r="A86" t="s">
        <v>82</v>
      </c>
      <c r="B86" t="s">
        <v>92</v>
      </c>
      <c r="C86" s="57">
        <v>0.5</v>
      </c>
      <c r="D86" s="57">
        <v>0</v>
      </c>
      <c r="E86" s="57">
        <v>0.25</v>
      </c>
      <c r="F86" s="57">
        <v>0</v>
      </c>
      <c r="G86" s="57">
        <v>0.25</v>
      </c>
      <c r="H86" s="39">
        <v>64</v>
      </c>
      <c r="I86"/>
      <c r="L86"/>
    </row>
    <row r="87" spans="1:12" x14ac:dyDescent="0.35">
      <c r="A87" t="s">
        <v>82</v>
      </c>
      <c r="B87" t="s">
        <v>93</v>
      </c>
      <c r="C87" s="57">
        <v>0</v>
      </c>
      <c r="D87" s="57">
        <v>0</v>
      </c>
      <c r="E87" s="57">
        <v>0</v>
      </c>
      <c r="F87" s="57">
        <v>0</v>
      </c>
      <c r="G87" s="57">
        <v>0</v>
      </c>
      <c r="H87" s="39">
        <v>79</v>
      </c>
      <c r="I87"/>
      <c r="L87"/>
    </row>
    <row r="88" spans="1:12" x14ac:dyDescent="0.35">
      <c r="A88" t="s">
        <v>82</v>
      </c>
      <c r="B88" t="s">
        <v>94</v>
      </c>
      <c r="C88" s="57">
        <v>0</v>
      </c>
      <c r="D88" s="57">
        <v>0</v>
      </c>
      <c r="E88" s="57">
        <v>0</v>
      </c>
      <c r="F88" s="57">
        <v>0</v>
      </c>
      <c r="G88" s="57">
        <v>0</v>
      </c>
      <c r="H88" s="39">
        <v>35</v>
      </c>
      <c r="I88"/>
      <c r="L88"/>
    </row>
    <row r="89" spans="1:12" s="1" customFormat="1" x14ac:dyDescent="0.35">
      <c r="A89" s="5" t="s">
        <v>82</v>
      </c>
      <c r="B89" s="5" t="s">
        <v>95</v>
      </c>
      <c r="C89" s="58">
        <v>14.5</v>
      </c>
      <c r="D89" s="58">
        <v>21</v>
      </c>
      <c r="E89" s="58">
        <v>13</v>
      </c>
      <c r="F89" s="58">
        <v>10.5</v>
      </c>
      <c r="G89" s="58">
        <v>11</v>
      </c>
      <c r="H89" s="5">
        <v>3152</v>
      </c>
    </row>
    <row r="90" spans="1:12" x14ac:dyDescent="0.35">
      <c r="A90" t="s">
        <v>96</v>
      </c>
      <c r="B90" t="s">
        <v>97</v>
      </c>
      <c r="C90" s="57">
        <v>5</v>
      </c>
      <c r="D90" s="57">
        <v>7.25</v>
      </c>
      <c r="E90" s="57">
        <v>6.25</v>
      </c>
      <c r="F90" s="57">
        <v>3.75</v>
      </c>
      <c r="G90" s="57">
        <v>2.5</v>
      </c>
      <c r="H90" s="39">
        <v>1528</v>
      </c>
      <c r="I90"/>
      <c r="L90"/>
    </row>
    <row r="91" spans="1:12" x14ac:dyDescent="0.35">
      <c r="A91" t="s">
        <v>96</v>
      </c>
      <c r="B91" t="s">
        <v>98</v>
      </c>
      <c r="C91" s="57">
        <v>2.5</v>
      </c>
      <c r="D91" s="57">
        <v>2.25</v>
      </c>
      <c r="E91" s="57">
        <v>2.75</v>
      </c>
      <c r="F91" s="57">
        <v>2.5</v>
      </c>
      <c r="G91" s="57">
        <v>3</v>
      </c>
      <c r="H91" s="39">
        <v>793</v>
      </c>
      <c r="I91"/>
      <c r="L91"/>
    </row>
    <row r="92" spans="1:12" s="1" customFormat="1" x14ac:dyDescent="0.35">
      <c r="A92" s="5" t="s">
        <v>96</v>
      </c>
      <c r="B92" s="5" t="s">
        <v>99</v>
      </c>
      <c r="C92" s="58">
        <v>7.5</v>
      </c>
      <c r="D92" s="58">
        <v>9.5</v>
      </c>
      <c r="E92" s="58">
        <v>9</v>
      </c>
      <c r="F92" s="58">
        <v>6.25</v>
      </c>
      <c r="G92" s="58">
        <v>5.5</v>
      </c>
      <c r="H92" s="5">
        <v>2321</v>
      </c>
    </row>
    <row r="93" spans="1:12" x14ac:dyDescent="0.35">
      <c r="A93" t="s">
        <v>100</v>
      </c>
      <c r="B93" t="s">
        <v>101</v>
      </c>
      <c r="C93" s="57">
        <v>1.25</v>
      </c>
      <c r="D93" s="57">
        <v>1</v>
      </c>
      <c r="E93" s="57">
        <v>1.25</v>
      </c>
      <c r="F93" s="57">
        <v>1.5</v>
      </c>
      <c r="G93" s="57">
        <v>1</v>
      </c>
      <c r="H93" s="39">
        <v>229</v>
      </c>
      <c r="I93"/>
      <c r="L93"/>
    </row>
    <row r="94" spans="1:12" x14ac:dyDescent="0.35">
      <c r="A94" t="s">
        <v>100</v>
      </c>
      <c r="B94" t="s">
        <v>102</v>
      </c>
      <c r="C94" s="57">
        <v>0</v>
      </c>
      <c r="D94" s="57">
        <v>0</v>
      </c>
      <c r="E94" s="57">
        <v>0</v>
      </c>
      <c r="F94" s="57">
        <v>0.5</v>
      </c>
      <c r="G94" s="57">
        <v>0.25</v>
      </c>
      <c r="H94" s="39">
        <v>104</v>
      </c>
      <c r="I94"/>
      <c r="L94"/>
    </row>
    <row r="95" spans="1:12" x14ac:dyDescent="0.35">
      <c r="A95" t="s">
        <v>100</v>
      </c>
      <c r="B95" t="s">
        <v>103</v>
      </c>
      <c r="C95" s="57">
        <v>0</v>
      </c>
      <c r="D95" s="57">
        <v>0</v>
      </c>
      <c r="E95" s="57">
        <v>0.75</v>
      </c>
      <c r="F95" s="57">
        <v>0.75</v>
      </c>
      <c r="G95" s="57">
        <v>0.25</v>
      </c>
      <c r="H95" s="39">
        <v>58</v>
      </c>
      <c r="I95"/>
      <c r="L95"/>
    </row>
    <row r="96" spans="1:12" x14ac:dyDescent="0.35">
      <c r="A96" t="s">
        <v>100</v>
      </c>
      <c r="B96" t="s">
        <v>104</v>
      </c>
      <c r="C96" s="57">
        <v>2.75</v>
      </c>
      <c r="D96" s="57">
        <v>0.25</v>
      </c>
      <c r="E96" s="57">
        <v>1.75</v>
      </c>
      <c r="F96" s="57">
        <v>2.5</v>
      </c>
      <c r="G96" s="57">
        <v>2.5</v>
      </c>
      <c r="H96" s="39">
        <v>409</v>
      </c>
      <c r="I96"/>
      <c r="L96"/>
    </row>
    <row r="97" spans="1:12" x14ac:dyDescent="0.35">
      <c r="A97" t="s">
        <v>100</v>
      </c>
      <c r="B97" t="s">
        <v>105</v>
      </c>
      <c r="C97" s="57">
        <v>1.25</v>
      </c>
      <c r="D97" s="57">
        <v>1</v>
      </c>
      <c r="E97" s="57">
        <v>1.5</v>
      </c>
      <c r="F97" s="57">
        <v>1</v>
      </c>
      <c r="G97" s="57">
        <v>1.5</v>
      </c>
      <c r="H97" s="39">
        <v>320</v>
      </c>
      <c r="I97"/>
      <c r="L97"/>
    </row>
    <row r="98" spans="1:12" x14ac:dyDescent="0.35">
      <c r="A98" t="s">
        <v>100</v>
      </c>
      <c r="B98" t="s">
        <v>106</v>
      </c>
      <c r="C98" s="57">
        <v>0</v>
      </c>
      <c r="D98" s="57">
        <v>0</v>
      </c>
      <c r="E98" s="57">
        <v>0.25</v>
      </c>
      <c r="F98" s="57">
        <v>0.5</v>
      </c>
      <c r="G98" s="57">
        <v>1</v>
      </c>
      <c r="H98" s="39">
        <v>656</v>
      </c>
      <c r="I98"/>
      <c r="L98"/>
    </row>
    <row r="99" spans="1:12" s="1" customFormat="1" x14ac:dyDescent="0.35">
      <c r="A99" s="5" t="s">
        <v>100</v>
      </c>
      <c r="B99" s="5" t="s">
        <v>107</v>
      </c>
      <c r="C99" s="58">
        <v>5.25</v>
      </c>
      <c r="D99" s="58">
        <v>2.25</v>
      </c>
      <c r="E99" s="58">
        <v>5.5</v>
      </c>
      <c r="F99" s="58">
        <v>6.75</v>
      </c>
      <c r="G99" s="58">
        <v>6.5</v>
      </c>
      <c r="H99" s="5">
        <v>1776</v>
      </c>
    </row>
    <row r="100" spans="1:12" x14ac:dyDescent="0.35">
      <c r="A100" t="s">
        <v>108</v>
      </c>
      <c r="B100" t="s">
        <v>109</v>
      </c>
      <c r="C100" s="57">
        <v>0</v>
      </c>
      <c r="D100" s="57">
        <v>0</v>
      </c>
      <c r="E100" s="57">
        <v>0</v>
      </c>
      <c r="F100" s="57">
        <v>0</v>
      </c>
      <c r="G100" s="57">
        <v>0</v>
      </c>
      <c r="H100" s="39">
        <v>33</v>
      </c>
      <c r="I100"/>
      <c r="L100"/>
    </row>
    <row r="101" spans="1:12" x14ac:dyDescent="0.35">
      <c r="A101" t="s">
        <v>108</v>
      </c>
      <c r="B101" t="s">
        <v>110</v>
      </c>
      <c r="C101" s="57">
        <v>0</v>
      </c>
      <c r="D101" s="57">
        <v>0</v>
      </c>
      <c r="E101" s="57">
        <v>0</v>
      </c>
      <c r="F101" s="57">
        <v>0</v>
      </c>
      <c r="G101" s="57">
        <v>0</v>
      </c>
      <c r="H101" s="39">
        <v>23</v>
      </c>
      <c r="I101"/>
      <c r="L101"/>
    </row>
    <row r="102" spans="1:12" x14ac:dyDescent="0.35">
      <c r="A102" t="s">
        <v>108</v>
      </c>
      <c r="B102" t="s">
        <v>111</v>
      </c>
      <c r="C102" s="57">
        <v>0</v>
      </c>
      <c r="D102" s="57">
        <v>0</v>
      </c>
      <c r="E102" s="57">
        <v>0</v>
      </c>
      <c r="F102" s="57">
        <v>0</v>
      </c>
      <c r="G102" s="57">
        <v>0</v>
      </c>
      <c r="H102" s="39">
        <v>85</v>
      </c>
      <c r="I102"/>
      <c r="L102"/>
    </row>
    <row r="103" spans="1:12" x14ac:dyDescent="0.35">
      <c r="A103" t="s">
        <v>108</v>
      </c>
      <c r="B103" t="s">
        <v>112</v>
      </c>
      <c r="C103" s="57">
        <v>4.5</v>
      </c>
      <c r="D103" s="57">
        <v>1.25</v>
      </c>
      <c r="E103" s="57">
        <v>0</v>
      </c>
      <c r="F103" s="57">
        <v>0</v>
      </c>
      <c r="G103" s="57">
        <v>0.5</v>
      </c>
      <c r="H103" s="39">
        <v>203</v>
      </c>
      <c r="I103"/>
      <c r="L103"/>
    </row>
    <row r="104" spans="1:12" x14ac:dyDescent="0.35">
      <c r="A104" t="s">
        <v>108</v>
      </c>
      <c r="B104" t="s">
        <v>113</v>
      </c>
      <c r="C104" s="57">
        <v>0</v>
      </c>
      <c r="D104" s="57">
        <v>0</v>
      </c>
      <c r="E104" s="57">
        <v>0</v>
      </c>
      <c r="F104" s="57">
        <v>1.25</v>
      </c>
      <c r="G104" s="57">
        <v>0</v>
      </c>
      <c r="H104" s="39">
        <v>52</v>
      </c>
      <c r="I104"/>
      <c r="L104"/>
    </row>
    <row r="105" spans="1:12" x14ac:dyDescent="0.35">
      <c r="A105" t="s">
        <v>108</v>
      </c>
      <c r="B105" t="s">
        <v>114</v>
      </c>
      <c r="C105" s="57">
        <v>0</v>
      </c>
      <c r="D105" s="57">
        <v>0</v>
      </c>
      <c r="E105" s="57">
        <v>0.75</v>
      </c>
      <c r="F105" s="57">
        <v>0</v>
      </c>
      <c r="G105" s="57">
        <v>0</v>
      </c>
      <c r="H105" s="39">
        <v>139</v>
      </c>
      <c r="I105"/>
      <c r="L105"/>
    </row>
    <row r="106" spans="1:12" x14ac:dyDescent="0.35">
      <c r="A106" t="s">
        <v>108</v>
      </c>
      <c r="B106" t="s">
        <v>115</v>
      </c>
      <c r="C106" s="57">
        <v>0</v>
      </c>
      <c r="D106" s="57">
        <v>0</v>
      </c>
      <c r="E106" s="57">
        <v>0</v>
      </c>
      <c r="F106" s="57">
        <v>0</v>
      </c>
      <c r="G106" s="57">
        <v>0</v>
      </c>
      <c r="H106" s="39">
        <v>13</v>
      </c>
      <c r="I106"/>
      <c r="L106"/>
    </row>
    <row r="107" spans="1:12" x14ac:dyDescent="0.35">
      <c r="A107" t="s">
        <v>108</v>
      </c>
      <c r="B107" t="s">
        <v>116</v>
      </c>
      <c r="C107" s="57">
        <v>0</v>
      </c>
      <c r="D107" s="57">
        <v>0</v>
      </c>
      <c r="E107" s="57">
        <v>0</v>
      </c>
      <c r="F107" s="57">
        <v>0</v>
      </c>
      <c r="G107" s="57">
        <v>0</v>
      </c>
      <c r="H107" s="39">
        <v>35</v>
      </c>
      <c r="I107"/>
      <c r="L107"/>
    </row>
    <row r="108" spans="1:12" x14ac:dyDescent="0.35">
      <c r="A108" t="s">
        <v>108</v>
      </c>
      <c r="B108" t="s">
        <v>117</v>
      </c>
      <c r="C108" s="57">
        <v>0</v>
      </c>
      <c r="D108" s="57">
        <v>0.5</v>
      </c>
      <c r="E108" s="57">
        <v>1</v>
      </c>
      <c r="F108" s="57">
        <v>0</v>
      </c>
      <c r="G108" s="57">
        <v>0</v>
      </c>
      <c r="H108" s="39">
        <v>104</v>
      </c>
      <c r="I108"/>
      <c r="L108"/>
    </row>
    <row r="109" spans="1:12" x14ac:dyDescent="0.35">
      <c r="A109" t="s">
        <v>108</v>
      </c>
      <c r="B109" t="s">
        <v>118</v>
      </c>
      <c r="C109" s="57">
        <v>0.75</v>
      </c>
      <c r="D109" s="57">
        <v>1.5</v>
      </c>
      <c r="E109" s="57">
        <v>0</v>
      </c>
      <c r="F109" s="57">
        <v>0.25</v>
      </c>
      <c r="G109" s="57">
        <v>0</v>
      </c>
      <c r="H109" s="39">
        <v>120</v>
      </c>
      <c r="I109"/>
      <c r="L109"/>
    </row>
    <row r="110" spans="1:12" x14ac:dyDescent="0.35">
      <c r="A110" t="s">
        <v>108</v>
      </c>
      <c r="B110" t="s">
        <v>119</v>
      </c>
      <c r="C110" s="57">
        <v>0</v>
      </c>
      <c r="D110" s="57">
        <v>0</v>
      </c>
      <c r="E110" s="57">
        <v>0</v>
      </c>
      <c r="F110" s="57">
        <v>0</v>
      </c>
      <c r="G110" s="57">
        <v>0</v>
      </c>
      <c r="H110" s="39">
        <v>15</v>
      </c>
      <c r="I110"/>
      <c r="L110"/>
    </row>
    <row r="111" spans="1:12" x14ac:dyDescent="0.35">
      <c r="A111" t="s">
        <v>108</v>
      </c>
      <c r="B111" t="s">
        <v>120</v>
      </c>
      <c r="C111" s="57">
        <v>4</v>
      </c>
      <c r="D111" s="57">
        <v>3.75</v>
      </c>
      <c r="E111" s="57">
        <v>3</v>
      </c>
      <c r="F111" s="57">
        <v>0.5</v>
      </c>
      <c r="G111" s="57">
        <v>2.5</v>
      </c>
      <c r="H111" s="39">
        <v>657</v>
      </c>
      <c r="I111"/>
      <c r="L111"/>
    </row>
    <row r="112" spans="1:12" s="1" customFormat="1" x14ac:dyDescent="0.35">
      <c r="A112" s="5" t="s">
        <v>108</v>
      </c>
      <c r="B112" s="5" t="s">
        <v>121</v>
      </c>
      <c r="C112" s="58">
        <v>9.25</v>
      </c>
      <c r="D112" s="58">
        <v>7</v>
      </c>
      <c r="E112" s="58">
        <v>4.75</v>
      </c>
      <c r="F112" s="58">
        <v>2</v>
      </c>
      <c r="G112" s="58">
        <v>3</v>
      </c>
      <c r="H112" s="5">
        <v>1479</v>
      </c>
    </row>
    <row r="113" spans="1:12" x14ac:dyDescent="0.35">
      <c r="A113" t="s">
        <v>122</v>
      </c>
      <c r="B113" t="s">
        <v>123</v>
      </c>
      <c r="C113" s="57">
        <v>2.5</v>
      </c>
      <c r="D113" s="57">
        <v>3.5</v>
      </c>
      <c r="E113" s="57">
        <v>1.5</v>
      </c>
      <c r="F113" s="57">
        <v>0.5</v>
      </c>
      <c r="G113" s="57">
        <v>0</v>
      </c>
      <c r="H113" s="39">
        <v>951</v>
      </c>
      <c r="I113"/>
      <c r="L113"/>
    </row>
    <row r="114" spans="1:12" x14ac:dyDescent="0.35">
      <c r="A114" t="s">
        <v>122</v>
      </c>
      <c r="B114" t="s">
        <v>124</v>
      </c>
      <c r="C114" s="57">
        <v>0</v>
      </c>
      <c r="D114" s="57">
        <v>0</v>
      </c>
      <c r="E114" s="57">
        <v>0</v>
      </c>
      <c r="F114" s="57">
        <v>0</v>
      </c>
      <c r="G114" s="57">
        <v>0</v>
      </c>
      <c r="H114" s="39">
        <v>175</v>
      </c>
      <c r="I114"/>
      <c r="L114"/>
    </row>
    <row r="115" spans="1:12" s="1" customFormat="1" x14ac:dyDescent="0.35">
      <c r="A115" s="5" t="s">
        <v>122</v>
      </c>
      <c r="B115" s="5" t="s">
        <v>125</v>
      </c>
      <c r="C115" s="58">
        <v>2.5</v>
      </c>
      <c r="D115" s="58">
        <v>3.5</v>
      </c>
      <c r="E115" s="58">
        <v>1.5</v>
      </c>
      <c r="F115" s="58">
        <v>0.5</v>
      </c>
      <c r="G115" s="58">
        <v>0</v>
      </c>
      <c r="H115" s="5">
        <v>1126</v>
      </c>
    </row>
    <row r="116" spans="1:12" x14ac:dyDescent="0.35">
      <c r="A116" t="s">
        <v>126</v>
      </c>
      <c r="B116" t="s">
        <v>127</v>
      </c>
      <c r="C116" s="57">
        <v>1.25</v>
      </c>
      <c r="D116" s="57">
        <v>0.5</v>
      </c>
      <c r="E116" s="57">
        <v>0.25</v>
      </c>
      <c r="F116" s="57">
        <v>0.25</v>
      </c>
      <c r="G116" s="57">
        <v>1</v>
      </c>
      <c r="H116" s="39">
        <v>436</v>
      </c>
      <c r="I116"/>
      <c r="L116"/>
    </row>
    <row r="117" spans="1:12" x14ac:dyDescent="0.35">
      <c r="A117" t="s">
        <v>126</v>
      </c>
      <c r="B117" t="s">
        <v>129</v>
      </c>
      <c r="C117" s="57">
        <v>0.25</v>
      </c>
      <c r="D117" s="57">
        <v>0</v>
      </c>
      <c r="E117" s="57">
        <v>0</v>
      </c>
      <c r="F117" s="57">
        <v>0</v>
      </c>
      <c r="G117" s="57">
        <v>0</v>
      </c>
      <c r="H117" s="39">
        <v>167</v>
      </c>
      <c r="I117"/>
      <c r="L117"/>
    </row>
    <row r="118" spans="1:12" s="1" customFormat="1" x14ac:dyDescent="0.35">
      <c r="A118" s="5" t="s">
        <v>126</v>
      </c>
      <c r="B118" s="5" t="s">
        <v>130</v>
      </c>
      <c r="C118" s="58">
        <v>1.5</v>
      </c>
      <c r="D118" s="58">
        <v>0.5</v>
      </c>
      <c r="E118" s="58">
        <v>0.25</v>
      </c>
      <c r="F118" s="58">
        <v>0.25</v>
      </c>
      <c r="G118" s="58">
        <v>1</v>
      </c>
      <c r="H118" s="5">
        <v>603</v>
      </c>
    </row>
    <row r="119" spans="1:12" x14ac:dyDescent="0.35">
      <c r="A119" t="s">
        <v>131</v>
      </c>
      <c r="B119" t="s">
        <v>132</v>
      </c>
      <c r="C119" s="57">
        <v>9.25</v>
      </c>
      <c r="D119" s="57">
        <v>14.5</v>
      </c>
      <c r="E119" s="57">
        <v>8.75</v>
      </c>
      <c r="F119" s="57">
        <v>7</v>
      </c>
      <c r="G119" s="57">
        <v>9.5</v>
      </c>
      <c r="H119" s="39">
        <v>1784</v>
      </c>
      <c r="I119"/>
      <c r="L119"/>
    </row>
    <row r="120" spans="1:12" s="1" customFormat="1" x14ac:dyDescent="0.35">
      <c r="A120" s="5" t="s">
        <v>131</v>
      </c>
      <c r="B120" s="5" t="s">
        <v>133</v>
      </c>
      <c r="C120" s="58">
        <v>9.25</v>
      </c>
      <c r="D120" s="58">
        <v>14.5</v>
      </c>
      <c r="E120" s="58">
        <v>8.75</v>
      </c>
      <c r="F120" s="58">
        <v>7</v>
      </c>
      <c r="G120" s="58">
        <v>9.5</v>
      </c>
      <c r="H120" s="59">
        <v>1784</v>
      </c>
    </row>
    <row r="121" spans="1:12" x14ac:dyDescent="0.35">
      <c r="A121" t="s">
        <v>134</v>
      </c>
      <c r="B121" t="s">
        <v>135</v>
      </c>
      <c r="C121" s="57">
        <v>1.75</v>
      </c>
      <c r="D121" s="57">
        <v>3.25</v>
      </c>
      <c r="E121" s="57">
        <v>3</v>
      </c>
      <c r="F121" s="57">
        <v>1.25</v>
      </c>
      <c r="G121" s="57">
        <v>0</v>
      </c>
      <c r="H121" s="39">
        <v>275</v>
      </c>
      <c r="I121"/>
      <c r="L121"/>
    </row>
    <row r="122" spans="1:12" s="1" customFormat="1" x14ac:dyDescent="0.35">
      <c r="A122" s="5" t="s">
        <v>134</v>
      </c>
      <c r="B122" s="5" t="s">
        <v>136</v>
      </c>
      <c r="C122" s="58">
        <v>1.75</v>
      </c>
      <c r="D122" s="58">
        <v>3.25</v>
      </c>
      <c r="E122" s="58">
        <v>3</v>
      </c>
      <c r="F122" s="58">
        <v>1.25</v>
      </c>
      <c r="G122" s="58">
        <v>0</v>
      </c>
      <c r="H122" s="59">
        <v>275</v>
      </c>
    </row>
    <row r="123" spans="1:12" x14ac:dyDescent="0.35">
      <c r="A123" t="s">
        <v>137</v>
      </c>
      <c r="B123" t="s">
        <v>138</v>
      </c>
      <c r="C123" s="57">
        <v>1.5</v>
      </c>
      <c r="D123" s="57">
        <v>1.5</v>
      </c>
      <c r="E123" s="57">
        <v>2.25</v>
      </c>
      <c r="F123" s="57">
        <v>0.75</v>
      </c>
      <c r="G123" s="57">
        <v>0</v>
      </c>
      <c r="H123" s="39">
        <v>268</v>
      </c>
      <c r="I123"/>
      <c r="L123"/>
    </row>
    <row r="124" spans="1:12" x14ac:dyDescent="0.35">
      <c r="A124" t="s">
        <v>137</v>
      </c>
      <c r="B124" t="s">
        <v>139</v>
      </c>
      <c r="C124" s="57">
        <v>0.25</v>
      </c>
      <c r="D124" s="57">
        <v>0.25</v>
      </c>
      <c r="E124" s="57">
        <v>0</v>
      </c>
      <c r="F124" s="57">
        <v>0</v>
      </c>
      <c r="G124" s="57">
        <v>0</v>
      </c>
      <c r="H124" s="39">
        <v>37</v>
      </c>
      <c r="I124"/>
      <c r="L124"/>
    </row>
    <row r="125" spans="1:12" x14ac:dyDescent="0.35">
      <c r="A125" t="s">
        <v>137</v>
      </c>
      <c r="B125" t="s">
        <v>140</v>
      </c>
      <c r="C125" s="57">
        <v>0</v>
      </c>
      <c r="D125" s="57">
        <v>0</v>
      </c>
      <c r="E125" s="57">
        <v>0</v>
      </c>
      <c r="F125" s="57">
        <v>0</v>
      </c>
      <c r="G125" s="57">
        <v>0</v>
      </c>
      <c r="H125" s="39">
        <v>18</v>
      </c>
      <c r="I125"/>
      <c r="L125"/>
    </row>
    <row r="126" spans="1:12" s="1" customFormat="1" x14ac:dyDescent="0.35">
      <c r="A126" s="5" t="s">
        <v>137</v>
      </c>
      <c r="B126" s="5" t="s">
        <v>141</v>
      </c>
      <c r="C126" s="58">
        <v>1.75</v>
      </c>
      <c r="D126" s="58">
        <v>1.75</v>
      </c>
      <c r="E126" s="58">
        <v>2.25</v>
      </c>
      <c r="F126" s="58">
        <v>0.75</v>
      </c>
      <c r="G126" s="58">
        <v>0</v>
      </c>
      <c r="H126" s="5">
        <v>323</v>
      </c>
    </row>
    <row r="127" spans="1:12" x14ac:dyDescent="0.35">
      <c r="A127" t="s">
        <v>142</v>
      </c>
      <c r="B127" t="s">
        <v>143</v>
      </c>
      <c r="C127" s="57">
        <v>0.5</v>
      </c>
      <c r="D127" s="57">
        <v>0.75</v>
      </c>
      <c r="E127" s="57">
        <v>0.5</v>
      </c>
      <c r="F127" s="57">
        <v>0</v>
      </c>
      <c r="G127" s="57">
        <v>0.25</v>
      </c>
      <c r="H127" s="39">
        <v>185</v>
      </c>
      <c r="I127"/>
      <c r="L127"/>
    </row>
    <row r="128" spans="1:12" x14ac:dyDescent="0.35">
      <c r="A128" t="s">
        <v>142</v>
      </c>
      <c r="B128" t="s">
        <v>144</v>
      </c>
      <c r="C128" s="57">
        <v>2</v>
      </c>
      <c r="D128" s="57">
        <v>0.5</v>
      </c>
      <c r="E128" s="57">
        <v>0.5</v>
      </c>
      <c r="F128" s="57">
        <v>0.25</v>
      </c>
      <c r="G128" s="57">
        <v>0.75</v>
      </c>
      <c r="H128" s="39">
        <v>367</v>
      </c>
      <c r="I128"/>
      <c r="L128"/>
    </row>
    <row r="129" spans="1:12" x14ac:dyDescent="0.35">
      <c r="A129" t="s">
        <v>142</v>
      </c>
      <c r="B129" t="s">
        <v>145</v>
      </c>
      <c r="C129" s="57">
        <v>0</v>
      </c>
      <c r="D129" s="57">
        <v>0.25</v>
      </c>
      <c r="E129" s="57">
        <v>0.75</v>
      </c>
      <c r="F129" s="57">
        <v>0</v>
      </c>
      <c r="G129" s="57">
        <v>0</v>
      </c>
      <c r="H129" s="39">
        <v>119</v>
      </c>
      <c r="I129"/>
      <c r="L129"/>
    </row>
    <row r="130" spans="1:12" s="1" customFormat="1" x14ac:dyDescent="0.35">
      <c r="A130" s="5" t="s">
        <v>142</v>
      </c>
      <c r="B130" s="5" t="s">
        <v>146</v>
      </c>
      <c r="C130" s="58">
        <v>2.5</v>
      </c>
      <c r="D130" s="58">
        <v>1.5</v>
      </c>
      <c r="E130" s="58">
        <v>1.75</v>
      </c>
      <c r="F130" s="58">
        <v>0.25</v>
      </c>
      <c r="G130" s="58">
        <v>1</v>
      </c>
      <c r="H130" s="5">
        <v>671</v>
      </c>
    </row>
    <row r="131" spans="1:12" x14ac:dyDescent="0.35">
      <c r="A131" t="s">
        <v>147</v>
      </c>
      <c r="B131" t="s">
        <v>148</v>
      </c>
      <c r="C131" s="57">
        <v>0</v>
      </c>
      <c r="D131" s="57">
        <v>0.25</v>
      </c>
      <c r="E131" s="57">
        <v>0.75</v>
      </c>
      <c r="F131" s="57">
        <v>0.25</v>
      </c>
      <c r="G131" s="57">
        <v>0</v>
      </c>
      <c r="H131" s="39">
        <v>16</v>
      </c>
      <c r="I131"/>
      <c r="L131"/>
    </row>
    <row r="132" spans="1:12" x14ac:dyDescent="0.35">
      <c r="A132" t="s">
        <v>147</v>
      </c>
      <c r="B132" t="s">
        <v>149</v>
      </c>
      <c r="C132" s="57">
        <v>0</v>
      </c>
      <c r="D132" s="57">
        <v>0</v>
      </c>
      <c r="E132" s="57">
        <v>0</v>
      </c>
      <c r="F132" s="57">
        <v>0</v>
      </c>
      <c r="G132" s="57">
        <v>0.75</v>
      </c>
      <c r="H132" s="39">
        <v>61</v>
      </c>
      <c r="I132"/>
      <c r="L132"/>
    </row>
    <row r="133" spans="1:12" x14ac:dyDescent="0.35">
      <c r="A133" t="s">
        <v>147</v>
      </c>
      <c r="B133" t="s">
        <v>150</v>
      </c>
      <c r="C133" s="57">
        <v>1.25</v>
      </c>
      <c r="D133" s="57">
        <v>1</v>
      </c>
      <c r="E133" s="57">
        <v>2</v>
      </c>
      <c r="F133" s="57">
        <v>1.5</v>
      </c>
      <c r="G133" s="57">
        <v>1.25</v>
      </c>
      <c r="H133" s="39">
        <v>196</v>
      </c>
      <c r="I133"/>
      <c r="L133"/>
    </row>
    <row r="134" spans="1:12" x14ac:dyDescent="0.35">
      <c r="A134" t="s">
        <v>147</v>
      </c>
      <c r="B134" t="s">
        <v>151</v>
      </c>
      <c r="C134" s="57">
        <v>0</v>
      </c>
      <c r="D134" s="57">
        <v>0</v>
      </c>
      <c r="E134" s="57">
        <v>0</v>
      </c>
      <c r="F134" s="57">
        <v>0</v>
      </c>
      <c r="G134" s="57">
        <v>0</v>
      </c>
      <c r="H134" s="39">
        <v>14</v>
      </c>
      <c r="I134"/>
      <c r="L134"/>
    </row>
    <row r="135" spans="1:12" s="1" customFormat="1" x14ac:dyDescent="0.35">
      <c r="A135" s="5" t="s">
        <v>147</v>
      </c>
      <c r="B135" s="5" t="s">
        <v>152</v>
      </c>
      <c r="C135" s="58">
        <v>1.25</v>
      </c>
      <c r="D135" s="58">
        <v>1.25</v>
      </c>
      <c r="E135" s="58">
        <v>2.75</v>
      </c>
      <c r="F135" s="58">
        <v>1.75</v>
      </c>
      <c r="G135" s="58">
        <v>2</v>
      </c>
      <c r="H135" s="5">
        <v>287</v>
      </c>
    </row>
    <row r="136" spans="1:12" x14ac:dyDescent="0.35">
      <c r="A136" t="s">
        <v>153</v>
      </c>
      <c r="B136" t="s">
        <v>154</v>
      </c>
      <c r="C136" s="57">
        <v>0</v>
      </c>
      <c r="D136" s="57">
        <v>0</v>
      </c>
      <c r="E136" s="57">
        <v>0</v>
      </c>
      <c r="F136" s="57">
        <v>0</v>
      </c>
      <c r="G136" s="57">
        <v>0</v>
      </c>
      <c r="H136" s="39">
        <v>147</v>
      </c>
      <c r="I136"/>
      <c r="L136"/>
    </row>
    <row r="137" spans="1:12" x14ac:dyDescent="0.35">
      <c r="A137" t="s">
        <v>153</v>
      </c>
      <c r="B137" t="s">
        <v>155</v>
      </c>
      <c r="C137" s="57">
        <v>0.5</v>
      </c>
      <c r="D137" s="57">
        <v>0.5</v>
      </c>
      <c r="E137" s="57">
        <v>0</v>
      </c>
      <c r="F137" s="57">
        <v>0</v>
      </c>
      <c r="G137" s="57">
        <v>0</v>
      </c>
      <c r="H137" s="39">
        <v>46</v>
      </c>
      <c r="I137"/>
      <c r="L137"/>
    </row>
    <row r="138" spans="1:12" x14ac:dyDescent="0.35">
      <c r="A138" t="s">
        <v>153</v>
      </c>
      <c r="B138" t="s">
        <v>156</v>
      </c>
      <c r="C138" s="57">
        <v>0</v>
      </c>
      <c r="D138" s="57">
        <v>0</v>
      </c>
      <c r="E138" s="57">
        <v>0.5</v>
      </c>
      <c r="F138" s="57">
        <v>0.25</v>
      </c>
      <c r="G138" s="57">
        <v>0.5</v>
      </c>
      <c r="H138" s="39">
        <v>29</v>
      </c>
      <c r="I138"/>
      <c r="L138"/>
    </row>
    <row r="139" spans="1:12" x14ac:dyDescent="0.35">
      <c r="A139" t="s">
        <v>153</v>
      </c>
      <c r="B139" t="s">
        <v>157</v>
      </c>
      <c r="C139" s="57">
        <v>0</v>
      </c>
      <c r="D139" s="57">
        <v>0</v>
      </c>
      <c r="E139" s="57">
        <v>0</v>
      </c>
      <c r="F139" s="57">
        <v>0</v>
      </c>
      <c r="G139" s="57">
        <v>0</v>
      </c>
      <c r="H139" s="39">
        <v>0</v>
      </c>
      <c r="I139"/>
      <c r="L139"/>
    </row>
    <row r="140" spans="1:12" x14ac:dyDescent="0.35">
      <c r="A140" t="s">
        <v>153</v>
      </c>
      <c r="B140" t="s">
        <v>158</v>
      </c>
      <c r="C140" s="57">
        <v>0</v>
      </c>
      <c r="D140" s="57">
        <v>0</v>
      </c>
      <c r="E140" s="57">
        <v>0.5</v>
      </c>
      <c r="F140" s="57">
        <v>0</v>
      </c>
      <c r="G140" s="57">
        <v>0</v>
      </c>
      <c r="H140" s="39">
        <v>8</v>
      </c>
      <c r="I140"/>
      <c r="L140"/>
    </row>
    <row r="141" spans="1:12" x14ac:dyDescent="0.35">
      <c r="A141" t="s">
        <v>153</v>
      </c>
      <c r="B141" t="s">
        <v>159</v>
      </c>
      <c r="C141" s="57">
        <v>0</v>
      </c>
      <c r="D141" s="57">
        <v>0</v>
      </c>
      <c r="E141" s="57">
        <v>0</v>
      </c>
      <c r="F141" s="57">
        <v>0</v>
      </c>
      <c r="G141" s="57">
        <v>0</v>
      </c>
      <c r="H141" s="39">
        <v>17</v>
      </c>
      <c r="I141"/>
      <c r="L141"/>
    </row>
    <row r="142" spans="1:12" s="1" customFormat="1" x14ac:dyDescent="0.35">
      <c r="A142" s="5" t="s">
        <v>153</v>
      </c>
      <c r="B142" s="5" t="s">
        <v>160</v>
      </c>
      <c r="C142" s="58">
        <v>0.5</v>
      </c>
      <c r="D142" s="58">
        <v>0.5</v>
      </c>
      <c r="E142" s="58">
        <v>1</v>
      </c>
      <c r="F142" s="58">
        <v>0.25</v>
      </c>
      <c r="G142" s="58">
        <v>0.5</v>
      </c>
      <c r="H142" s="5">
        <v>247</v>
      </c>
    </row>
    <row r="143" spans="1:12" x14ac:dyDescent="0.35">
      <c r="A143" t="s">
        <v>161</v>
      </c>
      <c r="B143" t="s">
        <v>162</v>
      </c>
      <c r="C143" s="57">
        <v>0</v>
      </c>
      <c r="D143" s="57">
        <v>0.75</v>
      </c>
      <c r="E143" s="57">
        <v>0.25</v>
      </c>
      <c r="F143" s="57">
        <v>0</v>
      </c>
      <c r="G143" s="57">
        <v>0.5</v>
      </c>
      <c r="H143" s="39">
        <v>235</v>
      </c>
      <c r="I143"/>
      <c r="L143"/>
    </row>
    <row r="144" spans="1:12" s="1" customFormat="1" x14ac:dyDescent="0.35">
      <c r="A144" s="5" t="s">
        <v>161</v>
      </c>
      <c r="B144" s="5" t="s">
        <v>163</v>
      </c>
      <c r="C144" s="58">
        <v>0</v>
      </c>
      <c r="D144" s="58">
        <v>0.75</v>
      </c>
      <c r="E144" s="58">
        <v>0.25</v>
      </c>
      <c r="F144" s="58">
        <v>0</v>
      </c>
      <c r="G144" s="58">
        <v>0.5</v>
      </c>
      <c r="H144" s="59">
        <v>235</v>
      </c>
    </row>
    <row r="145" spans="1:12" ht="13.5" customHeight="1" x14ac:dyDescent="0.35">
      <c r="A145" t="s">
        <v>164</v>
      </c>
      <c r="B145" t="s">
        <v>165</v>
      </c>
      <c r="C145" s="57">
        <v>0.75</v>
      </c>
      <c r="D145" s="57">
        <v>0.75</v>
      </c>
      <c r="E145" s="57">
        <v>0.75</v>
      </c>
      <c r="F145" s="57">
        <v>0.5</v>
      </c>
      <c r="G145" s="57">
        <v>0</v>
      </c>
      <c r="H145" s="39">
        <v>363</v>
      </c>
      <c r="I145"/>
      <c r="L145"/>
    </row>
    <row r="146" spans="1:12" x14ac:dyDescent="0.35">
      <c r="A146" t="s">
        <v>164</v>
      </c>
      <c r="B146" t="s">
        <v>166</v>
      </c>
      <c r="C146" s="57">
        <v>4.25</v>
      </c>
      <c r="D146" s="57">
        <v>2.5</v>
      </c>
      <c r="E146" s="57">
        <v>1.75</v>
      </c>
      <c r="F146" s="57">
        <v>0.25</v>
      </c>
      <c r="G146" s="57">
        <v>1.25</v>
      </c>
      <c r="H146" s="39">
        <v>1132</v>
      </c>
      <c r="I146"/>
      <c r="L146"/>
    </row>
    <row r="147" spans="1:12" x14ac:dyDescent="0.35">
      <c r="A147" t="s">
        <v>164</v>
      </c>
      <c r="B147" t="s">
        <v>167</v>
      </c>
      <c r="C147" s="57">
        <v>0</v>
      </c>
      <c r="D147" s="57">
        <v>0.75</v>
      </c>
      <c r="E147" s="57">
        <v>0</v>
      </c>
      <c r="F147" s="57">
        <v>0</v>
      </c>
      <c r="G147" s="57">
        <v>0</v>
      </c>
      <c r="H147" s="39">
        <v>328</v>
      </c>
      <c r="I147"/>
      <c r="L147"/>
    </row>
    <row r="148" spans="1:12" s="1" customFormat="1" x14ac:dyDescent="0.35">
      <c r="A148" s="5" t="s">
        <v>164</v>
      </c>
      <c r="B148" s="5" t="s">
        <v>168</v>
      </c>
      <c r="C148" s="58">
        <v>5</v>
      </c>
      <c r="D148" s="58">
        <v>4</v>
      </c>
      <c r="E148" s="58">
        <v>2.5</v>
      </c>
      <c r="F148" s="58">
        <v>0.75</v>
      </c>
      <c r="G148" s="58">
        <v>1.25</v>
      </c>
      <c r="H148" s="5">
        <v>1823</v>
      </c>
    </row>
    <row r="149" spans="1:12" x14ac:dyDescent="0.35">
      <c r="A149" t="s">
        <v>169</v>
      </c>
      <c r="B149" t="s">
        <v>170</v>
      </c>
      <c r="C149" s="57">
        <v>0</v>
      </c>
      <c r="D149" s="57">
        <v>0</v>
      </c>
      <c r="E149" s="57">
        <v>0.25</v>
      </c>
      <c r="F149" s="57">
        <v>0</v>
      </c>
      <c r="G149" s="57">
        <v>0.25</v>
      </c>
      <c r="H149" s="39">
        <v>344</v>
      </c>
      <c r="I149"/>
      <c r="L149"/>
    </row>
    <row r="150" spans="1:12" ht="14.75" customHeight="1" x14ac:dyDescent="0.35">
      <c r="A150" t="s">
        <v>169</v>
      </c>
      <c r="B150" t="s">
        <v>171</v>
      </c>
      <c r="C150" s="57">
        <v>2.5</v>
      </c>
      <c r="D150" s="57">
        <v>0.75</v>
      </c>
      <c r="E150" s="57">
        <v>1.25</v>
      </c>
      <c r="F150" s="57">
        <v>1</v>
      </c>
      <c r="G150" s="57">
        <v>2.25</v>
      </c>
      <c r="H150" s="39">
        <v>1327</v>
      </c>
      <c r="I150"/>
      <c r="L150"/>
    </row>
    <row r="151" spans="1:12" s="1" customFormat="1" x14ac:dyDescent="0.35">
      <c r="A151" s="5" t="s">
        <v>169</v>
      </c>
      <c r="B151" s="5" t="s">
        <v>172</v>
      </c>
      <c r="C151" s="58">
        <v>2.5</v>
      </c>
      <c r="D151" s="58">
        <v>0.75</v>
      </c>
      <c r="E151" s="58">
        <v>1.5</v>
      </c>
      <c r="F151" s="58">
        <v>1</v>
      </c>
      <c r="G151" s="58">
        <v>2.5</v>
      </c>
      <c r="H151" s="5">
        <v>1671</v>
      </c>
    </row>
    <row r="152" spans="1:12" x14ac:dyDescent="0.35">
      <c r="A152" t="s">
        <v>173</v>
      </c>
      <c r="B152" t="s">
        <v>174</v>
      </c>
      <c r="C152" s="57">
        <v>1.25</v>
      </c>
      <c r="D152" s="57">
        <v>0.5</v>
      </c>
      <c r="E152" s="57">
        <v>1</v>
      </c>
      <c r="F152" s="57">
        <v>0.25</v>
      </c>
      <c r="G152" s="57">
        <v>0</v>
      </c>
      <c r="H152" s="39">
        <v>180</v>
      </c>
      <c r="I152"/>
      <c r="L152"/>
    </row>
    <row r="153" spans="1:12" x14ac:dyDescent="0.35">
      <c r="A153" t="s">
        <v>173</v>
      </c>
      <c r="B153" t="s">
        <v>175</v>
      </c>
      <c r="C153" s="57">
        <v>1.25</v>
      </c>
      <c r="D153" s="57">
        <v>2.25</v>
      </c>
      <c r="E153" s="57">
        <v>0.5</v>
      </c>
      <c r="F153" s="57">
        <v>1.75</v>
      </c>
      <c r="G153" s="57">
        <v>2.5</v>
      </c>
      <c r="H153" s="39">
        <v>174</v>
      </c>
      <c r="I153"/>
      <c r="L153"/>
    </row>
    <row r="154" spans="1:12" s="1" customFormat="1" ht="14.75" customHeight="1" x14ac:dyDescent="0.35">
      <c r="A154" s="5" t="s">
        <v>173</v>
      </c>
      <c r="B154" s="61" t="s">
        <v>176</v>
      </c>
      <c r="C154" s="58">
        <v>2.5</v>
      </c>
      <c r="D154" s="58">
        <v>2.75</v>
      </c>
      <c r="E154" s="58">
        <v>1.5</v>
      </c>
      <c r="F154" s="58">
        <v>2</v>
      </c>
      <c r="G154" s="58">
        <v>2.5</v>
      </c>
      <c r="H154" s="5">
        <v>354</v>
      </c>
      <c r="I154" s="62"/>
      <c r="J154" s="62"/>
    </row>
    <row r="155" spans="1:12" x14ac:dyDescent="0.35">
      <c r="A155" t="s">
        <v>177</v>
      </c>
      <c r="B155" t="s">
        <v>178</v>
      </c>
      <c r="C155" s="57">
        <v>0</v>
      </c>
      <c r="D155" s="57">
        <v>0</v>
      </c>
      <c r="E155" s="57">
        <v>0</v>
      </c>
      <c r="F155" s="57">
        <v>0</v>
      </c>
      <c r="G155" s="57">
        <v>0</v>
      </c>
      <c r="H155" s="39">
        <v>41</v>
      </c>
      <c r="I155"/>
      <c r="L155"/>
    </row>
    <row r="156" spans="1:12" x14ac:dyDescent="0.35">
      <c r="A156" t="s">
        <v>177</v>
      </c>
      <c r="B156" t="s">
        <v>179</v>
      </c>
      <c r="C156" s="57">
        <v>0</v>
      </c>
      <c r="D156" s="57">
        <v>0.25</v>
      </c>
      <c r="E156" s="57">
        <v>0.25</v>
      </c>
      <c r="F156" s="57">
        <v>0</v>
      </c>
      <c r="G156" s="57">
        <v>0</v>
      </c>
      <c r="H156" s="39">
        <v>61</v>
      </c>
      <c r="I156"/>
      <c r="L156"/>
    </row>
    <row r="157" spans="1:12" s="1" customFormat="1" x14ac:dyDescent="0.35">
      <c r="A157" s="5" t="s">
        <v>177</v>
      </c>
      <c r="B157" s="5" t="s">
        <v>180</v>
      </c>
      <c r="C157" s="58">
        <v>0</v>
      </c>
      <c r="D157" s="58">
        <v>0.25</v>
      </c>
      <c r="E157" s="58">
        <v>0.25</v>
      </c>
      <c r="F157" s="58">
        <v>0</v>
      </c>
      <c r="G157" s="58">
        <v>0</v>
      </c>
      <c r="H157" s="59">
        <v>102</v>
      </c>
    </row>
    <row r="158" spans="1:12" x14ac:dyDescent="0.35">
      <c r="A158" t="s">
        <v>181</v>
      </c>
      <c r="B158" t="s">
        <v>182</v>
      </c>
      <c r="C158" s="57">
        <v>0.75</v>
      </c>
      <c r="D158" s="57">
        <v>0.5</v>
      </c>
      <c r="E158" s="57">
        <v>0</v>
      </c>
      <c r="F158" s="57">
        <v>0</v>
      </c>
      <c r="G158" s="57">
        <v>0.25</v>
      </c>
      <c r="H158" s="39">
        <v>230</v>
      </c>
      <c r="I158"/>
      <c r="L158"/>
    </row>
    <row r="159" spans="1:12" x14ac:dyDescent="0.35">
      <c r="A159" t="s">
        <v>181</v>
      </c>
      <c r="B159" t="s">
        <v>183</v>
      </c>
      <c r="C159" s="57">
        <v>1</v>
      </c>
      <c r="D159" s="57">
        <v>1.5</v>
      </c>
      <c r="E159" s="57">
        <v>1.5</v>
      </c>
      <c r="F159" s="57">
        <v>0.5</v>
      </c>
      <c r="G159" s="57">
        <v>0.5</v>
      </c>
      <c r="H159" s="39">
        <v>551</v>
      </c>
      <c r="I159"/>
      <c r="L159"/>
    </row>
    <row r="160" spans="1:12" s="1" customFormat="1" x14ac:dyDescent="0.35">
      <c r="A160" s="5" t="s">
        <v>181</v>
      </c>
      <c r="B160" s="5" t="s">
        <v>184</v>
      </c>
      <c r="C160" s="58">
        <v>1.75</v>
      </c>
      <c r="D160" s="58">
        <v>2</v>
      </c>
      <c r="E160" s="58">
        <v>1.5</v>
      </c>
      <c r="F160" s="58">
        <v>0.5</v>
      </c>
      <c r="G160" s="58">
        <v>0.75</v>
      </c>
      <c r="H160" s="59">
        <v>781</v>
      </c>
    </row>
    <row r="161" spans="1:23" x14ac:dyDescent="0.35">
      <c r="A161" t="s">
        <v>185</v>
      </c>
      <c r="B161" t="s">
        <v>186</v>
      </c>
      <c r="C161" s="57">
        <v>0</v>
      </c>
      <c r="D161" s="57">
        <v>1.25</v>
      </c>
      <c r="E161" s="57">
        <v>0.75</v>
      </c>
      <c r="F161" s="57">
        <v>0.25</v>
      </c>
      <c r="G161" s="57">
        <v>0.5</v>
      </c>
      <c r="H161" s="39">
        <v>405</v>
      </c>
      <c r="I161"/>
      <c r="L161"/>
    </row>
    <row r="162" spans="1:23" s="1" customFormat="1" x14ac:dyDescent="0.35">
      <c r="A162" s="5" t="s">
        <v>185</v>
      </c>
      <c r="B162" s="5" t="s">
        <v>187</v>
      </c>
      <c r="C162" s="58">
        <v>0</v>
      </c>
      <c r="D162" s="58">
        <v>1.25</v>
      </c>
      <c r="E162" s="58">
        <v>0.75</v>
      </c>
      <c r="F162" s="58">
        <v>0.25</v>
      </c>
      <c r="G162" s="58">
        <v>0.5</v>
      </c>
      <c r="H162" s="59">
        <v>405</v>
      </c>
    </row>
    <row r="163" spans="1:23" x14ac:dyDescent="0.35">
      <c r="A163" t="s">
        <v>188</v>
      </c>
      <c r="B163" t="s">
        <v>256</v>
      </c>
      <c r="C163" s="57">
        <v>0</v>
      </c>
      <c r="D163" s="57">
        <v>0</v>
      </c>
      <c r="E163" s="57">
        <v>0</v>
      </c>
      <c r="F163" s="57">
        <v>0</v>
      </c>
      <c r="G163" s="57">
        <v>0</v>
      </c>
      <c r="H163" s="39">
        <v>40</v>
      </c>
      <c r="I163"/>
      <c r="L163"/>
    </row>
    <row r="164" spans="1:23" x14ac:dyDescent="0.35">
      <c r="A164" t="s">
        <v>188</v>
      </c>
      <c r="B164" t="s">
        <v>257</v>
      </c>
      <c r="C164" s="57">
        <v>0</v>
      </c>
      <c r="D164" s="57">
        <v>0</v>
      </c>
      <c r="E164" s="57">
        <v>0</v>
      </c>
      <c r="F164" s="57">
        <v>0</v>
      </c>
      <c r="G164" s="57">
        <v>0</v>
      </c>
      <c r="H164" s="39">
        <v>0</v>
      </c>
      <c r="I164"/>
      <c r="L164"/>
    </row>
    <row r="165" spans="1:23" x14ac:dyDescent="0.35">
      <c r="A165" t="s">
        <v>188</v>
      </c>
      <c r="B165" t="s">
        <v>191</v>
      </c>
      <c r="C165" s="57">
        <v>5.5</v>
      </c>
      <c r="D165" s="57">
        <v>6.5</v>
      </c>
      <c r="E165" s="57">
        <v>6.75</v>
      </c>
      <c r="F165" s="57">
        <v>5.25</v>
      </c>
      <c r="G165" s="57">
        <v>2.25</v>
      </c>
      <c r="H165" s="39" t="s">
        <v>221</v>
      </c>
      <c r="I165"/>
      <c r="L165"/>
    </row>
    <row r="166" spans="1:23" s="1" customFormat="1" x14ac:dyDescent="0.35">
      <c r="A166" s="5" t="s">
        <v>188</v>
      </c>
      <c r="B166" s="5" t="s">
        <v>258</v>
      </c>
      <c r="C166" s="58">
        <v>5.5</v>
      </c>
      <c r="D166" s="58">
        <v>6.5</v>
      </c>
      <c r="E166" s="58">
        <v>6.75</v>
      </c>
      <c r="F166" s="58">
        <v>5.25</v>
      </c>
      <c r="G166" s="58">
        <v>2.25</v>
      </c>
      <c r="H166" s="59">
        <v>40</v>
      </c>
    </row>
    <row r="167" spans="1:23" s="1" customFormat="1" ht="15" thickBot="1" x14ac:dyDescent="0.4">
      <c r="A167" s="7" t="s">
        <v>259</v>
      </c>
      <c r="B167" s="8" t="s">
        <v>192</v>
      </c>
      <c r="C167" s="63">
        <v>139</v>
      </c>
      <c r="D167" s="63">
        <v>138</v>
      </c>
      <c r="E167" s="63">
        <v>116.25</v>
      </c>
      <c r="F167" s="63">
        <v>78.5</v>
      </c>
      <c r="G167" s="63">
        <v>77</v>
      </c>
      <c r="H167" s="64">
        <v>37314</v>
      </c>
    </row>
    <row r="169" spans="1:23" x14ac:dyDescent="0.35">
      <c r="A169" s="97" t="s">
        <v>260</v>
      </c>
      <c r="B169" s="97"/>
      <c r="C169" s="97"/>
      <c r="D169" s="97"/>
      <c r="E169" s="97"/>
      <c r="F169" s="97"/>
      <c r="G169" s="97"/>
      <c r="H169" s="97"/>
      <c r="I169" s="97"/>
      <c r="J169" s="97"/>
      <c r="K169" s="97"/>
      <c r="L169" s="97"/>
    </row>
    <row r="170" spans="1:23" x14ac:dyDescent="0.35">
      <c r="A170" s="98" t="s">
        <v>261</v>
      </c>
      <c r="B170" s="98"/>
      <c r="C170" s="98"/>
      <c r="D170" s="98"/>
      <c r="E170" s="98"/>
      <c r="F170" s="98"/>
      <c r="G170" s="98"/>
      <c r="H170" s="98"/>
      <c r="I170" s="98"/>
      <c r="J170" s="98"/>
      <c r="K170" s="98"/>
      <c r="L170" s="98"/>
      <c r="M170" s="46"/>
      <c r="N170" s="46"/>
      <c r="O170" s="46"/>
    </row>
    <row r="171" spans="1:23" x14ac:dyDescent="0.35">
      <c r="A171" s="96" t="s">
        <v>263</v>
      </c>
      <c r="B171" s="96"/>
      <c r="C171" s="96"/>
      <c r="D171" s="96"/>
      <c r="E171" s="96"/>
      <c r="F171" s="96"/>
      <c r="G171" s="96"/>
      <c r="H171" s="96"/>
      <c r="M171" s="46"/>
      <c r="N171" s="46"/>
      <c r="O171" s="46"/>
    </row>
    <row r="172" spans="1:23" x14ac:dyDescent="0.35">
      <c r="A172" s="96"/>
      <c r="B172" s="96"/>
      <c r="C172" s="96"/>
      <c r="D172" s="96"/>
      <c r="E172" s="96"/>
      <c r="F172" s="96"/>
      <c r="G172" s="96"/>
      <c r="H172" s="96"/>
      <c r="I172" s="99"/>
      <c r="J172" s="65"/>
      <c r="K172" s="65"/>
      <c r="M172" s="39"/>
    </row>
    <row r="173" spans="1:23" x14ac:dyDescent="0.35">
      <c r="L173"/>
      <c r="M173" s="39"/>
    </row>
    <row r="174" spans="1:23" x14ac:dyDescent="0.35">
      <c r="A174" s="1" t="s">
        <v>273</v>
      </c>
      <c r="L174"/>
      <c r="M174" s="39"/>
    </row>
    <row r="175" spans="1:23" ht="15" thickBot="1" x14ac:dyDescent="0.4">
      <c r="A175" s="7"/>
      <c r="B175" s="51"/>
      <c r="C175" s="51"/>
      <c r="D175" s="51"/>
      <c r="E175" s="51"/>
      <c r="F175" s="51"/>
      <c r="G175" s="51"/>
      <c r="H175" s="52"/>
      <c r="I175" s="52"/>
      <c r="J175" s="51"/>
      <c r="K175" s="51"/>
      <c r="L175" s="51"/>
      <c r="M175" s="52"/>
      <c r="N175" s="51"/>
      <c r="O175" s="51"/>
      <c r="P175" s="51"/>
      <c r="Q175" s="51"/>
      <c r="R175" s="51"/>
      <c r="S175" s="51"/>
      <c r="T175" s="51"/>
      <c r="U175" s="51"/>
      <c r="V175" s="51"/>
      <c r="W175" s="51"/>
    </row>
    <row r="176" spans="1:23" x14ac:dyDescent="0.35">
      <c r="A176" s="61" t="s">
        <v>1</v>
      </c>
      <c r="B176" s="68" t="s">
        <v>2</v>
      </c>
      <c r="C176" s="69">
        <v>42825</v>
      </c>
      <c r="D176" s="69">
        <v>42916</v>
      </c>
      <c r="E176" s="69">
        <v>43008</v>
      </c>
      <c r="F176" s="69">
        <v>43099</v>
      </c>
      <c r="G176" s="69">
        <v>43189</v>
      </c>
      <c r="H176" s="70">
        <v>43281</v>
      </c>
      <c r="I176" s="70">
        <v>43373</v>
      </c>
      <c r="J176" s="69">
        <v>43464</v>
      </c>
      <c r="K176" s="69">
        <v>43554</v>
      </c>
      <c r="L176" s="69">
        <v>43646</v>
      </c>
      <c r="M176" s="69">
        <v>43738</v>
      </c>
      <c r="N176" s="69">
        <v>43829</v>
      </c>
      <c r="O176" s="69">
        <v>43920</v>
      </c>
      <c r="P176" s="69">
        <v>44012</v>
      </c>
      <c r="Q176" s="69">
        <v>44104</v>
      </c>
      <c r="R176" s="69">
        <v>44195</v>
      </c>
      <c r="S176" s="69">
        <v>44285</v>
      </c>
      <c r="T176" s="69">
        <v>44377</v>
      </c>
      <c r="U176" s="69">
        <v>44469</v>
      </c>
      <c r="V176" s="69">
        <v>44560</v>
      </c>
      <c r="W176" s="69">
        <v>44650</v>
      </c>
    </row>
    <row r="177" spans="1:23" x14ac:dyDescent="0.35">
      <c r="A177" t="s">
        <v>3</v>
      </c>
      <c r="B177" t="s">
        <v>4</v>
      </c>
      <c r="C177">
        <v>1</v>
      </c>
      <c r="D177">
        <v>0</v>
      </c>
      <c r="E177">
        <v>0</v>
      </c>
      <c r="F177">
        <v>0</v>
      </c>
      <c r="G177">
        <v>0</v>
      </c>
      <c r="H177" s="39">
        <v>0</v>
      </c>
      <c r="I177" s="39">
        <v>0</v>
      </c>
      <c r="J177">
        <v>0</v>
      </c>
      <c r="K177">
        <v>1</v>
      </c>
      <c r="L177">
        <v>1</v>
      </c>
      <c r="M177">
        <v>0</v>
      </c>
      <c r="N177">
        <v>0</v>
      </c>
      <c r="O177">
        <v>0</v>
      </c>
      <c r="P177">
        <v>0</v>
      </c>
      <c r="Q177">
        <v>0</v>
      </c>
      <c r="R177">
        <v>0</v>
      </c>
      <c r="S177">
        <v>0</v>
      </c>
      <c r="T177">
        <v>0</v>
      </c>
      <c r="U177">
        <v>0</v>
      </c>
      <c r="V177">
        <v>0</v>
      </c>
      <c r="W177">
        <v>0</v>
      </c>
    </row>
    <row r="178" spans="1:23" x14ac:dyDescent="0.35">
      <c r="A178" t="s">
        <v>3</v>
      </c>
      <c r="B178" t="s">
        <v>5</v>
      </c>
      <c r="C178">
        <v>1</v>
      </c>
      <c r="D178">
        <v>0</v>
      </c>
      <c r="E178">
        <v>1</v>
      </c>
      <c r="F178">
        <v>0</v>
      </c>
      <c r="G178">
        <v>1</v>
      </c>
      <c r="H178" s="39">
        <v>2</v>
      </c>
      <c r="I178" s="39">
        <v>2</v>
      </c>
      <c r="J178">
        <v>2</v>
      </c>
      <c r="K178">
        <v>1</v>
      </c>
      <c r="L178">
        <v>2</v>
      </c>
      <c r="M178">
        <v>2</v>
      </c>
      <c r="N178">
        <v>1</v>
      </c>
      <c r="O178">
        <v>0</v>
      </c>
      <c r="P178">
        <v>0</v>
      </c>
      <c r="Q178">
        <v>0</v>
      </c>
      <c r="R178">
        <v>0</v>
      </c>
      <c r="S178">
        <v>0</v>
      </c>
      <c r="T178">
        <v>0</v>
      </c>
      <c r="U178">
        <v>0</v>
      </c>
      <c r="V178">
        <v>0</v>
      </c>
      <c r="W178">
        <v>0</v>
      </c>
    </row>
    <row r="179" spans="1:23" x14ac:dyDescent="0.35">
      <c r="A179" t="s">
        <v>3</v>
      </c>
      <c r="B179" t="s">
        <v>6</v>
      </c>
      <c r="C179">
        <v>1</v>
      </c>
      <c r="D179">
        <v>2</v>
      </c>
      <c r="E179">
        <v>1</v>
      </c>
      <c r="F179">
        <v>3</v>
      </c>
      <c r="G179">
        <v>0</v>
      </c>
      <c r="H179" s="39">
        <v>0</v>
      </c>
      <c r="I179" s="39">
        <v>1</v>
      </c>
      <c r="J179">
        <v>1</v>
      </c>
      <c r="K179">
        <v>1</v>
      </c>
      <c r="L179">
        <v>0</v>
      </c>
      <c r="M179">
        <v>0</v>
      </c>
      <c r="N179">
        <v>0</v>
      </c>
      <c r="O179">
        <v>1</v>
      </c>
      <c r="P179">
        <v>1</v>
      </c>
      <c r="Q179">
        <v>0</v>
      </c>
      <c r="R179">
        <v>0</v>
      </c>
      <c r="S179">
        <v>0</v>
      </c>
      <c r="T179">
        <v>0</v>
      </c>
      <c r="U179">
        <v>0</v>
      </c>
      <c r="V179">
        <v>0</v>
      </c>
      <c r="W179">
        <v>0</v>
      </c>
    </row>
    <row r="180" spans="1:23" x14ac:dyDescent="0.35">
      <c r="A180" t="s">
        <v>3</v>
      </c>
      <c r="B180" t="s">
        <v>7</v>
      </c>
      <c r="C180">
        <v>0</v>
      </c>
      <c r="D180">
        <v>0</v>
      </c>
      <c r="E180">
        <v>1</v>
      </c>
      <c r="F180">
        <v>0</v>
      </c>
      <c r="G180">
        <v>0</v>
      </c>
      <c r="H180" s="39">
        <v>0</v>
      </c>
      <c r="I180" s="39">
        <v>0</v>
      </c>
      <c r="J180">
        <v>0</v>
      </c>
      <c r="K180">
        <v>0</v>
      </c>
      <c r="L180">
        <v>0</v>
      </c>
      <c r="M180">
        <v>0</v>
      </c>
      <c r="N180">
        <v>0</v>
      </c>
      <c r="O180">
        <v>0</v>
      </c>
      <c r="P180">
        <v>0</v>
      </c>
      <c r="Q180">
        <v>0</v>
      </c>
      <c r="R180">
        <v>0</v>
      </c>
      <c r="S180">
        <v>0</v>
      </c>
      <c r="T180">
        <v>0</v>
      </c>
      <c r="U180">
        <v>0</v>
      </c>
      <c r="V180">
        <v>0</v>
      </c>
      <c r="W180">
        <v>1</v>
      </c>
    </row>
    <row r="181" spans="1:23" x14ac:dyDescent="0.35">
      <c r="A181" t="s">
        <v>3</v>
      </c>
      <c r="B181" t="s">
        <v>8</v>
      </c>
      <c r="C181">
        <v>2</v>
      </c>
      <c r="D181">
        <v>3</v>
      </c>
      <c r="E181">
        <v>3</v>
      </c>
      <c r="F181">
        <v>2</v>
      </c>
      <c r="G181">
        <v>4</v>
      </c>
      <c r="H181" s="39">
        <v>2</v>
      </c>
      <c r="I181" s="39">
        <v>1</v>
      </c>
      <c r="J181">
        <v>4</v>
      </c>
      <c r="K181">
        <v>2</v>
      </c>
      <c r="L181">
        <v>1</v>
      </c>
      <c r="M181">
        <v>1</v>
      </c>
      <c r="N181">
        <v>1</v>
      </c>
      <c r="O181">
        <v>2</v>
      </c>
      <c r="P181">
        <v>1</v>
      </c>
      <c r="Q181">
        <v>1</v>
      </c>
      <c r="R181">
        <v>1</v>
      </c>
      <c r="S181">
        <v>2</v>
      </c>
      <c r="T181">
        <v>1</v>
      </c>
      <c r="U181">
        <v>1</v>
      </c>
      <c r="V181">
        <v>1</v>
      </c>
      <c r="W181">
        <v>0</v>
      </c>
    </row>
    <row r="182" spans="1:23" x14ac:dyDescent="0.35">
      <c r="A182" t="s">
        <v>3</v>
      </c>
      <c r="B182" t="s">
        <v>9</v>
      </c>
      <c r="C182">
        <v>0</v>
      </c>
      <c r="D182">
        <v>0</v>
      </c>
      <c r="E182">
        <v>0</v>
      </c>
      <c r="F182">
        <v>0</v>
      </c>
      <c r="G182">
        <v>0</v>
      </c>
      <c r="H182" s="39">
        <v>0</v>
      </c>
      <c r="I182" s="39">
        <v>0</v>
      </c>
      <c r="J182">
        <v>0</v>
      </c>
      <c r="K182">
        <v>0</v>
      </c>
      <c r="L182">
        <v>0</v>
      </c>
      <c r="M182">
        <v>0</v>
      </c>
      <c r="N182">
        <v>0</v>
      </c>
      <c r="O182">
        <v>0</v>
      </c>
      <c r="P182">
        <v>0</v>
      </c>
      <c r="Q182">
        <v>0</v>
      </c>
      <c r="R182">
        <v>0</v>
      </c>
      <c r="S182">
        <v>0</v>
      </c>
      <c r="T182">
        <v>0</v>
      </c>
      <c r="U182">
        <v>0</v>
      </c>
      <c r="V182">
        <v>0</v>
      </c>
      <c r="W182">
        <v>0</v>
      </c>
    </row>
    <row r="183" spans="1:23" x14ac:dyDescent="0.35">
      <c r="A183" t="s">
        <v>3</v>
      </c>
      <c r="B183" t="s">
        <v>10</v>
      </c>
      <c r="C183">
        <v>0</v>
      </c>
      <c r="D183">
        <v>0</v>
      </c>
      <c r="E183">
        <v>0</v>
      </c>
      <c r="F183">
        <v>0</v>
      </c>
      <c r="G183">
        <v>0</v>
      </c>
      <c r="H183" s="39">
        <v>0</v>
      </c>
      <c r="I183" s="39">
        <v>0</v>
      </c>
      <c r="J183">
        <v>0</v>
      </c>
      <c r="K183">
        <v>0</v>
      </c>
      <c r="L183">
        <v>0</v>
      </c>
      <c r="M183">
        <v>0</v>
      </c>
      <c r="N183">
        <v>0</v>
      </c>
      <c r="O183">
        <v>0</v>
      </c>
      <c r="P183">
        <v>0</v>
      </c>
      <c r="Q183">
        <v>0</v>
      </c>
      <c r="R183">
        <v>0</v>
      </c>
      <c r="S183">
        <v>0</v>
      </c>
      <c r="T183">
        <v>0</v>
      </c>
      <c r="U183">
        <v>0</v>
      </c>
      <c r="V183">
        <v>0</v>
      </c>
      <c r="W183">
        <v>0</v>
      </c>
    </row>
    <row r="184" spans="1:23" x14ac:dyDescent="0.35">
      <c r="A184" t="s">
        <v>3</v>
      </c>
      <c r="B184" t="s">
        <v>11</v>
      </c>
      <c r="C184">
        <v>0</v>
      </c>
      <c r="D184">
        <v>0</v>
      </c>
      <c r="E184">
        <v>0</v>
      </c>
      <c r="F184">
        <v>0</v>
      </c>
      <c r="G184">
        <v>0</v>
      </c>
      <c r="H184" s="39">
        <v>0</v>
      </c>
      <c r="I184" s="39">
        <v>0</v>
      </c>
      <c r="J184">
        <v>0</v>
      </c>
      <c r="K184">
        <v>0</v>
      </c>
      <c r="L184">
        <v>0</v>
      </c>
      <c r="M184">
        <v>0</v>
      </c>
      <c r="N184">
        <v>0</v>
      </c>
      <c r="O184">
        <v>0</v>
      </c>
      <c r="P184">
        <v>0</v>
      </c>
      <c r="Q184">
        <v>0</v>
      </c>
      <c r="R184">
        <v>0</v>
      </c>
      <c r="S184">
        <v>0</v>
      </c>
      <c r="T184">
        <v>0</v>
      </c>
      <c r="U184">
        <v>0</v>
      </c>
      <c r="V184">
        <v>0</v>
      </c>
      <c r="W184">
        <v>0</v>
      </c>
    </row>
    <row r="185" spans="1:23" x14ac:dyDescent="0.35">
      <c r="A185" s="5" t="s">
        <v>3</v>
      </c>
      <c r="B185" s="5" t="s">
        <v>12</v>
      </c>
      <c r="C185" s="5">
        <v>5</v>
      </c>
      <c r="D185" s="5">
        <v>5</v>
      </c>
      <c r="E185" s="5">
        <v>6</v>
      </c>
      <c r="F185" s="5">
        <v>5</v>
      </c>
      <c r="G185" s="5">
        <v>5</v>
      </c>
      <c r="H185" s="59">
        <v>4</v>
      </c>
      <c r="I185" s="59">
        <v>4</v>
      </c>
      <c r="J185" s="5">
        <v>7</v>
      </c>
      <c r="K185" s="5">
        <v>5</v>
      </c>
      <c r="L185" s="5">
        <v>4</v>
      </c>
      <c r="M185" s="5">
        <v>3</v>
      </c>
      <c r="N185" s="5">
        <v>2</v>
      </c>
      <c r="O185" s="5">
        <v>3</v>
      </c>
      <c r="P185" s="5">
        <v>2</v>
      </c>
      <c r="Q185" s="5">
        <v>1</v>
      </c>
      <c r="R185" s="5">
        <v>1</v>
      </c>
      <c r="S185" s="5">
        <v>2</v>
      </c>
      <c r="T185" s="5">
        <v>1</v>
      </c>
      <c r="U185" s="5">
        <v>1</v>
      </c>
      <c r="V185" s="5">
        <v>1</v>
      </c>
      <c r="W185" s="5">
        <v>1</v>
      </c>
    </row>
    <row r="186" spans="1:23" x14ac:dyDescent="0.35">
      <c r="A186" t="s">
        <v>13</v>
      </c>
      <c r="B186" t="s">
        <v>13</v>
      </c>
      <c r="C186">
        <v>3</v>
      </c>
      <c r="D186">
        <v>3</v>
      </c>
      <c r="E186">
        <v>5</v>
      </c>
      <c r="F186">
        <v>6</v>
      </c>
      <c r="G186">
        <v>6</v>
      </c>
      <c r="H186" s="39">
        <v>6</v>
      </c>
      <c r="I186" s="39">
        <v>7</v>
      </c>
      <c r="J186">
        <v>2</v>
      </c>
      <c r="K186">
        <v>5</v>
      </c>
      <c r="L186">
        <v>4</v>
      </c>
      <c r="M186">
        <v>2</v>
      </c>
      <c r="N186">
        <v>1</v>
      </c>
      <c r="O186">
        <v>3</v>
      </c>
      <c r="P186">
        <v>3</v>
      </c>
      <c r="Q186">
        <v>2</v>
      </c>
      <c r="R186">
        <v>2</v>
      </c>
      <c r="S186">
        <v>1</v>
      </c>
      <c r="T186">
        <v>3</v>
      </c>
      <c r="U186">
        <v>1</v>
      </c>
      <c r="V186">
        <v>2</v>
      </c>
      <c r="W186">
        <v>2</v>
      </c>
    </row>
    <row r="187" spans="1:23" x14ac:dyDescent="0.35">
      <c r="A187" s="5" t="s">
        <v>13</v>
      </c>
      <c r="B187" s="5" t="s">
        <v>14</v>
      </c>
      <c r="C187" s="5">
        <v>3</v>
      </c>
      <c r="D187" s="5">
        <v>3</v>
      </c>
      <c r="E187" s="5">
        <v>5</v>
      </c>
      <c r="F187" s="5">
        <v>6</v>
      </c>
      <c r="G187" s="5">
        <v>6</v>
      </c>
      <c r="H187" s="59">
        <v>6</v>
      </c>
      <c r="I187" s="59">
        <v>7</v>
      </c>
      <c r="J187" s="5">
        <v>2</v>
      </c>
      <c r="K187" s="5">
        <v>5</v>
      </c>
      <c r="L187" s="5">
        <v>4</v>
      </c>
      <c r="M187" s="5">
        <v>2</v>
      </c>
      <c r="N187" s="5">
        <v>1</v>
      </c>
      <c r="O187" s="5">
        <v>3</v>
      </c>
      <c r="P187" s="5">
        <v>3</v>
      </c>
      <c r="Q187" s="5">
        <v>2</v>
      </c>
      <c r="R187" s="5">
        <v>2</v>
      </c>
      <c r="S187" s="5">
        <v>1</v>
      </c>
      <c r="T187" s="5">
        <v>3</v>
      </c>
      <c r="U187" s="5">
        <v>1</v>
      </c>
      <c r="V187" s="5">
        <v>2</v>
      </c>
      <c r="W187" s="5">
        <v>2</v>
      </c>
    </row>
    <row r="188" spans="1:23" x14ac:dyDescent="0.35">
      <c r="A188" t="s">
        <v>15</v>
      </c>
      <c r="B188" t="s">
        <v>16</v>
      </c>
      <c r="C188" s="71">
        <v>0</v>
      </c>
      <c r="D188" s="71">
        <v>2</v>
      </c>
      <c r="E188" s="71">
        <v>1</v>
      </c>
      <c r="F188" s="71">
        <v>2</v>
      </c>
      <c r="G188" s="71">
        <v>1</v>
      </c>
      <c r="H188" s="72">
        <v>1</v>
      </c>
      <c r="I188" s="72">
        <v>1</v>
      </c>
      <c r="J188" s="71">
        <v>2</v>
      </c>
      <c r="K188" s="71">
        <v>3</v>
      </c>
      <c r="L188" s="71">
        <v>2</v>
      </c>
      <c r="M188" s="71">
        <v>2</v>
      </c>
      <c r="N188" s="71">
        <v>4</v>
      </c>
      <c r="O188" s="71">
        <v>3</v>
      </c>
      <c r="P188" s="71">
        <v>4</v>
      </c>
      <c r="Q188" s="71">
        <v>1</v>
      </c>
      <c r="R188" s="71">
        <v>2</v>
      </c>
      <c r="S188" s="71">
        <v>1</v>
      </c>
      <c r="T188" s="71">
        <v>1</v>
      </c>
      <c r="U188" s="71">
        <v>0</v>
      </c>
      <c r="V188" s="71">
        <v>2</v>
      </c>
      <c r="W188" s="71">
        <v>2</v>
      </c>
    </row>
    <row r="189" spans="1:23" x14ac:dyDescent="0.35">
      <c r="A189" t="s">
        <v>15</v>
      </c>
      <c r="B189" t="s">
        <v>17</v>
      </c>
      <c r="C189">
        <v>0</v>
      </c>
      <c r="D189">
        <v>0</v>
      </c>
      <c r="E189">
        <v>0</v>
      </c>
      <c r="F189">
        <v>0</v>
      </c>
      <c r="G189">
        <v>0</v>
      </c>
      <c r="H189" s="39">
        <v>1</v>
      </c>
      <c r="I189" s="39">
        <v>1</v>
      </c>
      <c r="J189">
        <v>0</v>
      </c>
      <c r="K189">
        <v>0</v>
      </c>
      <c r="L189">
        <v>0</v>
      </c>
      <c r="M189">
        <v>0</v>
      </c>
      <c r="N189">
        <v>0</v>
      </c>
      <c r="O189">
        <v>0</v>
      </c>
      <c r="P189">
        <v>0</v>
      </c>
      <c r="Q189">
        <v>0</v>
      </c>
      <c r="R189">
        <v>0</v>
      </c>
      <c r="S189">
        <v>0</v>
      </c>
      <c r="T189">
        <v>0</v>
      </c>
      <c r="U189">
        <v>0</v>
      </c>
      <c r="V189">
        <v>0</v>
      </c>
      <c r="W189">
        <v>0</v>
      </c>
    </row>
    <row r="190" spans="1:23" x14ac:dyDescent="0.35">
      <c r="A190" t="s">
        <v>15</v>
      </c>
      <c r="B190" t="s">
        <v>18</v>
      </c>
      <c r="C190">
        <v>0</v>
      </c>
      <c r="D190">
        <v>0</v>
      </c>
      <c r="E190">
        <v>0</v>
      </c>
      <c r="F190">
        <v>0</v>
      </c>
      <c r="G190">
        <v>0</v>
      </c>
      <c r="H190" s="39">
        <v>0</v>
      </c>
      <c r="I190" s="39">
        <v>0</v>
      </c>
      <c r="J190">
        <v>0</v>
      </c>
      <c r="K190">
        <v>0</v>
      </c>
      <c r="L190">
        <v>0</v>
      </c>
      <c r="M190">
        <v>0</v>
      </c>
      <c r="N190">
        <v>0</v>
      </c>
      <c r="O190">
        <v>0</v>
      </c>
      <c r="P190">
        <v>0</v>
      </c>
      <c r="Q190">
        <v>0</v>
      </c>
      <c r="R190">
        <v>0</v>
      </c>
      <c r="S190">
        <v>0</v>
      </c>
      <c r="T190">
        <v>0</v>
      </c>
      <c r="U190">
        <v>0</v>
      </c>
      <c r="V190">
        <v>0</v>
      </c>
      <c r="W190">
        <v>0</v>
      </c>
    </row>
    <row r="191" spans="1:23" x14ac:dyDescent="0.35">
      <c r="A191" t="s">
        <v>15</v>
      </c>
      <c r="B191" t="s">
        <v>19</v>
      </c>
      <c r="C191">
        <v>0</v>
      </c>
      <c r="D191">
        <v>0</v>
      </c>
      <c r="E191">
        <v>0</v>
      </c>
      <c r="F191">
        <v>0</v>
      </c>
      <c r="G191">
        <v>0</v>
      </c>
      <c r="H191" s="39">
        <v>0</v>
      </c>
      <c r="I191" s="39">
        <v>0</v>
      </c>
      <c r="J191">
        <v>0</v>
      </c>
      <c r="K191">
        <v>0</v>
      </c>
      <c r="L191">
        <v>1</v>
      </c>
      <c r="M191">
        <v>0</v>
      </c>
      <c r="N191">
        <v>0</v>
      </c>
      <c r="O191">
        <v>0</v>
      </c>
      <c r="P191">
        <v>0</v>
      </c>
      <c r="Q191">
        <v>0</v>
      </c>
      <c r="R191">
        <v>0</v>
      </c>
      <c r="S191">
        <v>0</v>
      </c>
      <c r="T191">
        <v>0</v>
      </c>
      <c r="U191">
        <v>0</v>
      </c>
      <c r="V191">
        <v>0</v>
      </c>
      <c r="W191">
        <v>0</v>
      </c>
    </row>
    <row r="192" spans="1:23" x14ac:dyDescent="0.35">
      <c r="A192" t="s">
        <v>15</v>
      </c>
      <c r="B192" t="s">
        <v>20</v>
      </c>
      <c r="C192">
        <v>1</v>
      </c>
      <c r="D192">
        <v>1</v>
      </c>
      <c r="E192">
        <v>0</v>
      </c>
      <c r="F192">
        <v>1</v>
      </c>
      <c r="G192">
        <v>1</v>
      </c>
      <c r="H192" s="39">
        <v>1</v>
      </c>
      <c r="I192" s="39">
        <v>0</v>
      </c>
      <c r="J192">
        <v>0</v>
      </c>
      <c r="K192">
        <v>0</v>
      </c>
      <c r="L192">
        <v>0</v>
      </c>
      <c r="M192">
        <v>0</v>
      </c>
      <c r="N192">
        <v>0</v>
      </c>
      <c r="O192">
        <v>0</v>
      </c>
      <c r="P192">
        <v>0</v>
      </c>
      <c r="Q192">
        <v>0</v>
      </c>
      <c r="R192">
        <v>0</v>
      </c>
      <c r="S192">
        <v>0</v>
      </c>
      <c r="T192">
        <v>0</v>
      </c>
      <c r="U192">
        <v>0</v>
      </c>
      <c r="V192">
        <v>0</v>
      </c>
      <c r="W192">
        <v>0</v>
      </c>
    </row>
    <row r="193" spans="1:23" x14ac:dyDescent="0.35">
      <c r="A193" t="s">
        <v>15</v>
      </c>
      <c r="B193" t="s">
        <v>21</v>
      </c>
      <c r="C193">
        <v>0</v>
      </c>
      <c r="D193">
        <v>0</v>
      </c>
      <c r="E193">
        <v>0</v>
      </c>
      <c r="F193">
        <v>0</v>
      </c>
      <c r="G193">
        <v>0</v>
      </c>
      <c r="H193" s="39">
        <v>0</v>
      </c>
      <c r="I193" s="39">
        <v>0</v>
      </c>
      <c r="J193">
        <v>0</v>
      </c>
      <c r="K193">
        <v>0</v>
      </c>
      <c r="L193">
        <v>1</v>
      </c>
      <c r="M193">
        <v>0</v>
      </c>
      <c r="N193">
        <v>1</v>
      </c>
      <c r="O193">
        <v>2</v>
      </c>
      <c r="P193">
        <v>1</v>
      </c>
      <c r="Q193">
        <v>1</v>
      </c>
      <c r="R193">
        <v>1</v>
      </c>
      <c r="S193">
        <v>1</v>
      </c>
      <c r="T193">
        <v>1</v>
      </c>
      <c r="U193">
        <v>1</v>
      </c>
      <c r="V193">
        <v>3</v>
      </c>
      <c r="W193">
        <v>3</v>
      </c>
    </row>
    <row r="194" spans="1:23" x14ac:dyDescent="0.35">
      <c r="A194" t="s">
        <v>15</v>
      </c>
      <c r="B194" t="s">
        <v>22</v>
      </c>
      <c r="C194">
        <v>1</v>
      </c>
      <c r="D194">
        <v>3</v>
      </c>
      <c r="E194">
        <v>3</v>
      </c>
      <c r="F194">
        <v>0</v>
      </c>
      <c r="G194">
        <v>0</v>
      </c>
      <c r="H194" s="39">
        <v>0</v>
      </c>
      <c r="I194" s="39">
        <v>0</v>
      </c>
      <c r="J194">
        <v>1</v>
      </c>
      <c r="K194">
        <v>1</v>
      </c>
      <c r="L194">
        <v>1</v>
      </c>
      <c r="M194">
        <v>2</v>
      </c>
      <c r="N194">
        <v>0</v>
      </c>
      <c r="O194">
        <v>0</v>
      </c>
      <c r="P194">
        <v>0</v>
      </c>
      <c r="Q194">
        <v>0</v>
      </c>
      <c r="R194">
        <v>0</v>
      </c>
      <c r="S194">
        <v>0</v>
      </c>
      <c r="T194">
        <v>0</v>
      </c>
      <c r="U194">
        <v>0</v>
      </c>
      <c r="V194">
        <v>0</v>
      </c>
      <c r="W194">
        <v>0</v>
      </c>
    </row>
    <row r="195" spans="1:23" x14ac:dyDescent="0.35">
      <c r="A195" t="s">
        <v>15</v>
      </c>
      <c r="B195" t="s">
        <v>23</v>
      </c>
      <c r="C195">
        <v>0</v>
      </c>
      <c r="D195">
        <v>0</v>
      </c>
      <c r="E195">
        <v>0</v>
      </c>
      <c r="F195">
        <v>0</v>
      </c>
      <c r="G195">
        <v>0</v>
      </c>
      <c r="H195" s="39">
        <v>0</v>
      </c>
      <c r="I195" s="39">
        <v>0</v>
      </c>
      <c r="J195">
        <v>1</v>
      </c>
      <c r="K195">
        <v>0</v>
      </c>
      <c r="L195">
        <v>2</v>
      </c>
      <c r="M195">
        <v>0</v>
      </c>
      <c r="N195">
        <v>0</v>
      </c>
      <c r="O195">
        <v>0</v>
      </c>
      <c r="P195">
        <v>0</v>
      </c>
      <c r="Q195">
        <v>0</v>
      </c>
      <c r="R195">
        <v>0</v>
      </c>
      <c r="S195">
        <v>0</v>
      </c>
      <c r="T195">
        <v>0</v>
      </c>
      <c r="U195">
        <v>0</v>
      </c>
      <c r="V195">
        <v>0</v>
      </c>
      <c r="W195">
        <v>0</v>
      </c>
    </row>
    <row r="196" spans="1:23" x14ac:dyDescent="0.35">
      <c r="A196" t="s">
        <v>15</v>
      </c>
      <c r="B196" t="s">
        <v>24</v>
      </c>
      <c r="C196">
        <v>0</v>
      </c>
      <c r="D196">
        <v>0</v>
      </c>
      <c r="E196">
        <v>0</v>
      </c>
      <c r="F196">
        <v>2</v>
      </c>
      <c r="G196">
        <v>0</v>
      </c>
      <c r="H196" s="39">
        <v>2</v>
      </c>
      <c r="I196" s="39">
        <v>1</v>
      </c>
      <c r="J196">
        <v>0</v>
      </c>
      <c r="K196">
        <v>0</v>
      </c>
      <c r="L196">
        <v>0</v>
      </c>
      <c r="M196">
        <v>0</v>
      </c>
      <c r="N196">
        <v>0</v>
      </c>
      <c r="O196">
        <v>0</v>
      </c>
      <c r="P196">
        <v>0</v>
      </c>
      <c r="Q196">
        <v>0</v>
      </c>
      <c r="R196">
        <v>0</v>
      </c>
      <c r="S196">
        <v>0</v>
      </c>
      <c r="T196">
        <v>0</v>
      </c>
      <c r="U196">
        <v>0</v>
      </c>
      <c r="V196">
        <v>0</v>
      </c>
      <c r="W196">
        <v>0</v>
      </c>
    </row>
    <row r="197" spans="1:23" x14ac:dyDescent="0.35">
      <c r="A197" t="s">
        <v>15</v>
      </c>
      <c r="B197" t="s">
        <v>25</v>
      </c>
      <c r="C197">
        <v>0</v>
      </c>
      <c r="D197">
        <v>0</v>
      </c>
      <c r="E197">
        <v>0</v>
      </c>
      <c r="F197">
        <v>0</v>
      </c>
      <c r="G197">
        <v>0</v>
      </c>
      <c r="H197" s="39">
        <v>0</v>
      </c>
      <c r="I197" s="39">
        <v>0</v>
      </c>
      <c r="J197">
        <v>0</v>
      </c>
      <c r="K197">
        <v>0</v>
      </c>
      <c r="L197">
        <v>0</v>
      </c>
      <c r="M197">
        <v>0</v>
      </c>
      <c r="N197">
        <v>0</v>
      </c>
      <c r="O197">
        <v>1</v>
      </c>
      <c r="P197">
        <v>0</v>
      </c>
      <c r="Q197">
        <v>0</v>
      </c>
      <c r="R197">
        <v>0</v>
      </c>
      <c r="S197">
        <v>0</v>
      </c>
      <c r="T197">
        <v>0</v>
      </c>
      <c r="U197">
        <v>0</v>
      </c>
      <c r="V197">
        <v>0</v>
      </c>
      <c r="W197">
        <v>0</v>
      </c>
    </row>
    <row r="198" spans="1:23" x14ac:dyDescent="0.35">
      <c r="A198" t="s">
        <v>15</v>
      </c>
      <c r="B198" t="s">
        <v>26</v>
      </c>
      <c r="C198">
        <v>2</v>
      </c>
      <c r="D198">
        <v>3</v>
      </c>
      <c r="E198">
        <v>1</v>
      </c>
      <c r="F198">
        <v>0</v>
      </c>
      <c r="G198">
        <v>1</v>
      </c>
      <c r="H198" s="39">
        <v>1</v>
      </c>
      <c r="I198" s="39">
        <v>2</v>
      </c>
      <c r="J198">
        <v>3</v>
      </c>
      <c r="K198">
        <v>2</v>
      </c>
      <c r="L198">
        <v>1</v>
      </c>
      <c r="M198">
        <v>1</v>
      </c>
      <c r="N198">
        <v>1</v>
      </c>
      <c r="O198">
        <v>1</v>
      </c>
      <c r="P198">
        <v>0</v>
      </c>
      <c r="Q198">
        <v>1</v>
      </c>
      <c r="R198">
        <v>4</v>
      </c>
      <c r="S198">
        <v>4</v>
      </c>
      <c r="T198">
        <v>2</v>
      </c>
      <c r="U198">
        <v>2</v>
      </c>
      <c r="V198">
        <v>1</v>
      </c>
      <c r="W198">
        <v>3</v>
      </c>
    </row>
    <row r="199" spans="1:23" x14ac:dyDescent="0.35">
      <c r="A199" t="s">
        <v>15</v>
      </c>
      <c r="B199" t="s">
        <v>27</v>
      </c>
      <c r="C199">
        <v>0</v>
      </c>
      <c r="D199">
        <v>0</v>
      </c>
      <c r="E199">
        <v>0</v>
      </c>
      <c r="F199">
        <v>0</v>
      </c>
      <c r="G199">
        <v>1</v>
      </c>
      <c r="H199" s="39">
        <v>0</v>
      </c>
      <c r="I199" s="39">
        <v>0</v>
      </c>
      <c r="J199">
        <v>1</v>
      </c>
      <c r="K199">
        <v>1</v>
      </c>
      <c r="L199">
        <v>2</v>
      </c>
      <c r="M199">
        <v>2</v>
      </c>
      <c r="N199">
        <v>1</v>
      </c>
      <c r="O199">
        <v>1</v>
      </c>
      <c r="P199">
        <v>1</v>
      </c>
      <c r="Q199">
        <v>1</v>
      </c>
      <c r="R199">
        <v>0</v>
      </c>
      <c r="S199">
        <v>0</v>
      </c>
      <c r="T199">
        <v>0</v>
      </c>
      <c r="U199">
        <v>0</v>
      </c>
      <c r="V199">
        <v>0</v>
      </c>
      <c r="W199">
        <v>0</v>
      </c>
    </row>
    <row r="200" spans="1:23" x14ac:dyDescent="0.35">
      <c r="A200" t="s">
        <v>15</v>
      </c>
      <c r="B200" t="s">
        <v>28</v>
      </c>
      <c r="C200">
        <v>0</v>
      </c>
      <c r="D200">
        <v>0</v>
      </c>
      <c r="E200">
        <v>0</v>
      </c>
      <c r="F200">
        <v>0</v>
      </c>
      <c r="G200">
        <v>0</v>
      </c>
      <c r="H200" s="39">
        <v>0</v>
      </c>
      <c r="I200" s="39">
        <v>0</v>
      </c>
      <c r="J200">
        <v>0</v>
      </c>
      <c r="K200">
        <v>0</v>
      </c>
      <c r="L200">
        <v>0</v>
      </c>
      <c r="M200">
        <v>0</v>
      </c>
      <c r="N200">
        <v>0</v>
      </c>
      <c r="O200">
        <v>0</v>
      </c>
      <c r="P200">
        <v>0</v>
      </c>
      <c r="Q200">
        <v>0</v>
      </c>
      <c r="R200">
        <v>0</v>
      </c>
      <c r="S200">
        <v>0</v>
      </c>
      <c r="T200">
        <v>0</v>
      </c>
      <c r="U200">
        <v>0</v>
      </c>
      <c r="V200">
        <v>0</v>
      </c>
      <c r="W200">
        <v>0</v>
      </c>
    </row>
    <row r="201" spans="1:23" x14ac:dyDescent="0.35">
      <c r="A201" s="5" t="s">
        <v>15</v>
      </c>
      <c r="B201" s="5" t="s">
        <v>29</v>
      </c>
      <c r="C201" s="5">
        <v>4</v>
      </c>
      <c r="D201" s="5">
        <v>9</v>
      </c>
      <c r="E201" s="5">
        <v>5</v>
      </c>
      <c r="F201" s="5">
        <v>5</v>
      </c>
      <c r="G201" s="5">
        <v>4</v>
      </c>
      <c r="H201" s="59">
        <v>6</v>
      </c>
      <c r="I201" s="59">
        <v>5</v>
      </c>
      <c r="J201" s="5">
        <v>8</v>
      </c>
      <c r="K201" s="5">
        <v>7</v>
      </c>
      <c r="L201" s="5">
        <v>10</v>
      </c>
      <c r="M201" s="5">
        <v>7</v>
      </c>
      <c r="N201" s="5">
        <v>7</v>
      </c>
      <c r="O201" s="5">
        <v>8</v>
      </c>
      <c r="P201" s="5">
        <v>6</v>
      </c>
      <c r="Q201" s="5">
        <v>4</v>
      </c>
      <c r="R201" s="5">
        <v>7</v>
      </c>
      <c r="S201" s="5">
        <v>6</v>
      </c>
      <c r="T201" s="5">
        <v>4</v>
      </c>
      <c r="U201" s="5">
        <v>3</v>
      </c>
      <c r="V201" s="5">
        <v>6</v>
      </c>
      <c r="W201" s="5">
        <v>8</v>
      </c>
    </row>
    <row r="202" spans="1:23" x14ac:dyDescent="0.35">
      <c r="A202" t="s">
        <v>30</v>
      </c>
      <c r="B202" t="s">
        <v>31</v>
      </c>
      <c r="C202">
        <v>0</v>
      </c>
      <c r="D202">
        <v>0</v>
      </c>
      <c r="E202">
        <v>0</v>
      </c>
      <c r="F202">
        <v>0</v>
      </c>
      <c r="G202">
        <v>0</v>
      </c>
      <c r="H202" s="39">
        <v>1</v>
      </c>
      <c r="I202" s="39">
        <v>2</v>
      </c>
      <c r="J202">
        <v>2</v>
      </c>
      <c r="K202">
        <v>0</v>
      </c>
      <c r="L202">
        <v>0</v>
      </c>
      <c r="M202">
        <v>0</v>
      </c>
      <c r="N202">
        <v>0</v>
      </c>
      <c r="O202">
        <v>0</v>
      </c>
      <c r="P202">
        <v>0</v>
      </c>
      <c r="Q202">
        <v>0</v>
      </c>
      <c r="R202">
        <v>0</v>
      </c>
      <c r="S202">
        <v>0</v>
      </c>
      <c r="T202">
        <v>0</v>
      </c>
      <c r="U202">
        <v>0</v>
      </c>
      <c r="V202">
        <v>0</v>
      </c>
      <c r="W202">
        <v>0</v>
      </c>
    </row>
    <row r="203" spans="1:23" x14ac:dyDescent="0.35">
      <c r="A203" t="s">
        <v>30</v>
      </c>
      <c r="B203" t="s">
        <v>32</v>
      </c>
      <c r="C203">
        <v>3</v>
      </c>
      <c r="D203">
        <v>4</v>
      </c>
      <c r="E203">
        <v>5</v>
      </c>
      <c r="F203">
        <v>4</v>
      </c>
      <c r="G203">
        <v>5</v>
      </c>
      <c r="H203" s="39">
        <v>4</v>
      </c>
      <c r="I203" s="39">
        <v>1</v>
      </c>
      <c r="J203">
        <v>0</v>
      </c>
      <c r="K203">
        <v>1</v>
      </c>
      <c r="L203">
        <v>1</v>
      </c>
      <c r="M203">
        <v>0</v>
      </c>
      <c r="N203">
        <v>4</v>
      </c>
      <c r="O203">
        <v>1</v>
      </c>
      <c r="P203">
        <v>0</v>
      </c>
      <c r="Q203">
        <v>0</v>
      </c>
      <c r="R203">
        <v>1</v>
      </c>
      <c r="S203">
        <v>1</v>
      </c>
      <c r="T203">
        <v>0</v>
      </c>
      <c r="U203">
        <v>0</v>
      </c>
      <c r="V203">
        <v>1</v>
      </c>
      <c r="W203">
        <v>1</v>
      </c>
    </row>
    <row r="204" spans="1:23" x14ac:dyDescent="0.35">
      <c r="A204" t="s">
        <v>30</v>
      </c>
      <c r="B204" t="s">
        <v>33</v>
      </c>
      <c r="C204">
        <v>2</v>
      </c>
      <c r="D204">
        <v>5</v>
      </c>
      <c r="E204">
        <v>2</v>
      </c>
      <c r="F204">
        <v>3</v>
      </c>
      <c r="G204">
        <v>1</v>
      </c>
      <c r="H204" s="39">
        <v>3</v>
      </c>
      <c r="I204" s="39">
        <v>0</v>
      </c>
      <c r="J204">
        <v>2</v>
      </c>
      <c r="K204">
        <v>3</v>
      </c>
      <c r="L204">
        <v>1</v>
      </c>
      <c r="M204">
        <v>2</v>
      </c>
      <c r="N204">
        <v>6</v>
      </c>
      <c r="O204">
        <v>2</v>
      </c>
      <c r="P204">
        <v>1</v>
      </c>
      <c r="Q204">
        <v>1</v>
      </c>
      <c r="R204">
        <v>4</v>
      </c>
      <c r="S204">
        <v>2</v>
      </c>
      <c r="T204">
        <v>1</v>
      </c>
      <c r="U204">
        <v>3</v>
      </c>
      <c r="V204">
        <v>2</v>
      </c>
      <c r="W204">
        <v>2</v>
      </c>
    </row>
    <row r="205" spans="1:23" x14ac:dyDescent="0.35">
      <c r="A205" s="5" t="s">
        <v>30</v>
      </c>
      <c r="B205" s="5" t="s">
        <v>34</v>
      </c>
      <c r="C205" s="1">
        <v>5</v>
      </c>
      <c r="D205" s="1">
        <v>9</v>
      </c>
      <c r="E205" s="1">
        <v>7</v>
      </c>
      <c r="F205" s="1">
        <v>7</v>
      </c>
      <c r="G205" s="1">
        <v>6</v>
      </c>
      <c r="H205" s="73">
        <v>8</v>
      </c>
      <c r="I205" s="73">
        <v>3</v>
      </c>
      <c r="J205" s="1">
        <v>4</v>
      </c>
      <c r="K205" s="1">
        <v>4</v>
      </c>
      <c r="L205" s="1">
        <v>2</v>
      </c>
      <c r="M205" s="1">
        <v>2</v>
      </c>
      <c r="N205" s="1">
        <v>10</v>
      </c>
      <c r="O205" s="1">
        <v>3</v>
      </c>
      <c r="P205" s="1">
        <v>1</v>
      </c>
      <c r="Q205" s="1">
        <v>1</v>
      </c>
      <c r="R205" s="1">
        <v>5</v>
      </c>
      <c r="S205" s="1">
        <v>3</v>
      </c>
      <c r="T205" s="1">
        <v>1</v>
      </c>
      <c r="U205" s="1">
        <v>3</v>
      </c>
      <c r="V205" s="1">
        <v>3</v>
      </c>
      <c r="W205" s="1">
        <v>3</v>
      </c>
    </row>
    <row r="206" spans="1:23" x14ac:dyDescent="0.35">
      <c r="A206" t="s">
        <v>35</v>
      </c>
      <c r="B206" t="s">
        <v>36</v>
      </c>
      <c r="C206" s="71">
        <v>0</v>
      </c>
      <c r="D206" s="71">
        <v>0</v>
      </c>
      <c r="E206" s="71">
        <v>0</v>
      </c>
      <c r="F206" s="71">
        <v>0</v>
      </c>
      <c r="G206" s="71">
        <v>0</v>
      </c>
      <c r="H206" s="72">
        <v>0</v>
      </c>
      <c r="I206" s="72">
        <v>0</v>
      </c>
      <c r="J206" s="71">
        <v>0</v>
      </c>
      <c r="K206" s="71">
        <v>0</v>
      </c>
      <c r="L206" s="71">
        <v>0</v>
      </c>
      <c r="M206" s="71">
        <v>0</v>
      </c>
      <c r="N206" s="71">
        <v>0</v>
      </c>
      <c r="O206" s="71">
        <v>0</v>
      </c>
      <c r="P206" s="71">
        <v>0</v>
      </c>
      <c r="Q206" s="71">
        <v>0</v>
      </c>
      <c r="R206" s="71">
        <v>0</v>
      </c>
      <c r="S206" s="71">
        <v>0</v>
      </c>
      <c r="T206" s="71">
        <v>0</v>
      </c>
      <c r="U206" s="71">
        <v>0</v>
      </c>
      <c r="V206" s="71">
        <v>0</v>
      </c>
      <c r="W206" s="71">
        <v>1</v>
      </c>
    </row>
    <row r="207" spans="1:23" x14ac:dyDescent="0.35">
      <c r="A207" t="s">
        <v>35</v>
      </c>
      <c r="B207" t="s">
        <v>37</v>
      </c>
      <c r="C207">
        <v>8</v>
      </c>
      <c r="D207">
        <v>6</v>
      </c>
      <c r="E207">
        <v>2</v>
      </c>
      <c r="F207">
        <v>2</v>
      </c>
      <c r="G207">
        <v>7</v>
      </c>
      <c r="H207" s="39">
        <v>4</v>
      </c>
      <c r="I207" s="39">
        <v>4</v>
      </c>
      <c r="J207">
        <v>2</v>
      </c>
      <c r="K207">
        <v>2</v>
      </c>
      <c r="L207">
        <v>2</v>
      </c>
      <c r="M207">
        <v>1</v>
      </c>
      <c r="N207">
        <v>1</v>
      </c>
      <c r="O207">
        <v>2</v>
      </c>
      <c r="P207">
        <v>0</v>
      </c>
      <c r="Q207">
        <v>2</v>
      </c>
      <c r="R207">
        <v>4</v>
      </c>
      <c r="S207">
        <v>3</v>
      </c>
      <c r="T207">
        <v>2</v>
      </c>
      <c r="U207">
        <v>1</v>
      </c>
      <c r="V207">
        <v>2</v>
      </c>
      <c r="W207">
        <v>4</v>
      </c>
    </row>
    <row r="208" spans="1:23" x14ac:dyDescent="0.35">
      <c r="A208" t="s">
        <v>35</v>
      </c>
      <c r="B208" t="s">
        <v>38</v>
      </c>
      <c r="C208">
        <v>0</v>
      </c>
      <c r="D208">
        <v>1</v>
      </c>
      <c r="E208">
        <v>1</v>
      </c>
      <c r="F208">
        <v>0</v>
      </c>
      <c r="G208">
        <v>1</v>
      </c>
      <c r="H208" s="39">
        <v>1</v>
      </c>
      <c r="I208" s="39">
        <v>0</v>
      </c>
      <c r="J208">
        <v>0</v>
      </c>
      <c r="K208">
        <v>1</v>
      </c>
      <c r="L208">
        <v>0</v>
      </c>
      <c r="M208">
        <v>0</v>
      </c>
      <c r="N208">
        <v>0</v>
      </c>
      <c r="O208">
        <v>0</v>
      </c>
      <c r="P208">
        <v>0</v>
      </c>
      <c r="Q208">
        <v>0</v>
      </c>
      <c r="R208">
        <v>0</v>
      </c>
      <c r="S208">
        <v>0</v>
      </c>
      <c r="T208">
        <v>0</v>
      </c>
      <c r="U208">
        <v>0</v>
      </c>
      <c r="V208">
        <v>1</v>
      </c>
      <c r="W208">
        <v>1</v>
      </c>
    </row>
    <row r="209" spans="1:23" x14ac:dyDescent="0.35">
      <c r="A209" t="s">
        <v>35</v>
      </c>
      <c r="B209" t="s">
        <v>39</v>
      </c>
      <c r="C209">
        <v>1</v>
      </c>
      <c r="D209">
        <v>1</v>
      </c>
      <c r="E209">
        <v>2</v>
      </c>
      <c r="F209">
        <v>3</v>
      </c>
      <c r="G209">
        <v>1</v>
      </c>
      <c r="H209" s="39">
        <v>2</v>
      </c>
      <c r="I209" s="39">
        <v>1</v>
      </c>
      <c r="J209">
        <v>1</v>
      </c>
      <c r="K209">
        <v>0</v>
      </c>
      <c r="L209">
        <v>1</v>
      </c>
      <c r="M209">
        <v>1</v>
      </c>
      <c r="N209">
        <v>1</v>
      </c>
      <c r="O209">
        <v>1</v>
      </c>
      <c r="P209">
        <v>0</v>
      </c>
      <c r="Q209">
        <v>0</v>
      </c>
      <c r="R209">
        <v>0</v>
      </c>
      <c r="S209">
        <v>0</v>
      </c>
      <c r="T209">
        <v>0</v>
      </c>
      <c r="U209">
        <v>0</v>
      </c>
      <c r="V209">
        <v>0</v>
      </c>
      <c r="W209">
        <v>0</v>
      </c>
    </row>
    <row r="210" spans="1:23" x14ac:dyDescent="0.35">
      <c r="A210" t="s">
        <v>35</v>
      </c>
      <c r="B210" t="s">
        <v>40</v>
      </c>
      <c r="C210">
        <v>2</v>
      </c>
      <c r="D210">
        <v>3</v>
      </c>
      <c r="E210">
        <v>0</v>
      </c>
      <c r="F210">
        <v>0</v>
      </c>
      <c r="G210">
        <v>1</v>
      </c>
      <c r="H210" s="39">
        <v>1</v>
      </c>
      <c r="I210" s="39">
        <v>0</v>
      </c>
      <c r="J210">
        <v>0</v>
      </c>
      <c r="K210">
        <v>0</v>
      </c>
      <c r="L210">
        <v>0</v>
      </c>
      <c r="M210">
        <v>0</v>
      </c>
      <c r="N210">
        <v>0</v>
      </c>
      <c r="O210">
        <v>0</v>
      </c>
      <c r="P210">
        <v>0</v>
      </c>
      <c r="Q210">
        <v>0</v>
      </c>
      <c r="R210">
        <v>0</v>
      </c>
      <c r="S210">
        <v>0</v>
      </c>
      <c r="T210">
        <v>0</v>
      </c>
      <c r="U210">
        <v>0</v>
      </c>
      <c r="V210">
        <v>0</v>
      </c>
      <c r="W210">
        <v>0</v>
      </c>
    </row>
    <row r="211" spans="1:23" x14ac:dyDescent="0.35">
      <c r="A211" t="s">
        <v>35</v>
      </c>
      <c r="B211" t="s">
        <v>41</v>
      </c>
      <c r="C211">
        <v>0</v>
      </c>
      <c r="D211">
        <v>0</v>
      </c>
      <c r="E211">
        <v>0</v>
      </c>
      <c r="F211">
        <v>0</v>
      </c>
      <c r="G211">
        <v>0</v>
      </c>
      <c r="H211" s="39">
        <v>0</v>
      </c>
      <c r="I211" s="39">
        <v>0</v>
      </c>
      <c r="J211">
        <v>0</v>
      </c>
      <c r="K211">
        <v>0</v>
      </c>
      <c r="L211">
        <v>0</v>
      </c>
      <c r="M211">
        <v>0</v>
      </c>
      <c r="N211">
        <v>0</v>
      </c>
      <c r="O211">
        <v>0</v>
      </c>
      <c r="P211">
        <v>0</v>
      </c>
      <c r="Q211">
        <v>0</v>
      </c>
      <c r="R211">
        <v>0</v>
      </c>
      <c r="S211">
        <v>0</v>
      </c>
      <c r="T211">
        <v>0</v>
      </c>
      <c r="U211">
        <v>0</v>
      </c>
      <c r="V211">
        <v>0</v>
      </c>
      <c r="W211">
        <v>0</v>
      </c>
    </row>
    <row r="212" spans="1:23" x14ac:dyDescent="0.35">
      <c r="A212" t="s">
        <v>35</v>
      </c>
      <c r="B212" t="s">
        <v>42</v>
      </c>
      <c r="C212">
        <v>0</v>
      </c>
      <c r="D212">
        <v>0</v>
      </c>
      <c r="E212">
        <v>0</v>
      </c>
      <c r="F212">
        <v>0</v>
      </c>
      <c r="G212">
        <v>1</v>
      </c>
      <c r="H212" s="39">
        <v>2</v>
      </c>
      <c r="I212" s="39">
        <v>3</v>
      </c>
      <c r="J212">
        <v>3</v>
      </c>
      <c r="K212">
        <v>0</v>
      </c>
      <c r="L212">
        <v>2</v>
      </c>
      <c r="M212">
        <v>0</v>
      </c>
      <c r="N212">
        <v>0</v>
      </c>
      <c r="O212">
        <v>2</v>
      </c>
      <c r="P212">
        <v>2</v>
      </c>
      <c r="Q212">
        <v>2</v>
      </c>
      <c r="R212">
        <v>0</v>
      </c>
      <c r="S212">
        <v>1</v>
      </c>
      <c r="T212">
        <v>1</v>
      </c>
      <c r="U212">
        <v>0</v>
      </c>
      <c r="V212">
        <v>0</v>
      </c>
      <c r="W212">
        <v>0</v>
      </c>
    </row>
    <row r="213" spans="1:23" x14ac:dyDescent="0.35">
      <c r="A213" t="s">
        <v>35</v>
      </c>
      <c r="B213" t="s">
        <v>43</v>
      </c>
      <c r="C213">
        <v>12</v>
      </c>
      <c r="D213">
        <v>12</v>
      </c>
      <c r="E213">
        <v>5</v>
      </c>
      <c r="F213">
        <v>8</v>
      </c>
      <c r="G213">
        <v>6</v>
      </c>
      <c r="H213" s="39">
        <v>2</v>
      </c>
      <c r="I213" s="39">
        <v>3</v>
      </c>
      <c r="J213">
        <v>5</v>
      </c>
      <c r="K213">
        <v>7</v>
      </c>
      <c r="L213">
        <v>8</v>
      </c>
      <c r="M213">
        <v>5</v>
      </c>
      <c r="N213">
        <v>6</v>
      </c>
      <c r="O213">
        <v>5</v>
      </c>
      <c r="P213">
        <v>4</v>
      </c>
      <c r="Q213">
        <v>3</v>
      </c>
      <c r="R213">
        <v>2</v>
      </c>
      <c r="S213">
        <v>4</v>
      </c>
      <c r="T213">
        <v>3</v>
      </c>
      <c r="U213">
        <v>2</v>
      </c>
      <c r="V213">
        <v>7</v>
      </c>
      <c r="W213">
        <v>12</v>
      </c>
    </row>
    <row r="214" spans="1:23" x14ac:dyDescent="0.35">
      <c r="A214" t="s">
        <v>35</v>
      </c>
      <c r="B214" t="s">
        <v>44</v>
      </c>
      <c r="C214">
        <v>0</v>
      </c>
      <c r="D214">
        <v>1</v>
      </c>
      <c r="E214">
        <v>0</v>
      </c>
      <c r="F214">
        <v>0</v>
      </c>
      <c r="G214">
        <v>0</v>
      </c>
      <c r="H214" s="39">
        <v>0</v>
      </c>
      <c r="I214" s="39">
        <v>0</v>
      </c>
      <c r="J214">
        <v>0</v>
      </c>
      <c r="K214">
        <v>0</v>
      </c>
      <c r="L214">
        <v>0</v>
      </c>
      <c r="M214">
        <v>0</v>
      </c>
      <c r="N214">
        <v>0</v>
      </c>
      <c r="O214">
        <v>0</v>
      </c>
      <c r="P214">
        <v>0</v>
      </c>
      <c r="Q214">
        <v>0</v>
      </c>
      <c r="R214">
        <v>0</v>
      </c>
      <c r="S214">
        <v>0</v>
      </c>
      <c r="T214">
        <v>0</v>
      </c>
      <c r="U214">
        <v>0</v>
      </c>
      <c r="V214">
        <v>0</v>
      </c>
      <c r="W214">
        <v>0</v>
      </c>
    </row>
    <row r="215" spans="1:23" x14ac:dyDescent="0.35">
      <c r="A215" t="s">
        <v>35</v>
      </c>
      <c r="B215" t="s">
        <v>45</v>
      </c>
      <c r="C215">
        <v>0</v>
      </c>
      <c r="D215">
        <v>1</v>
      </c>
      <c r="E215">
        <v>1</v>
      </c>
      <c r="F215">
        <v>0</v>
      </c>
      <c r="G215">
        <v>0</v>
      </c>
      <c r="H215" s="39">
        <v>0</v>
      </c>
      <c r="I215" s="39">
        <v>0</v>
      </c>
      <c r="J215">
        <v>0</v>
      </c>
      <c r="K215">
        <v>0</v>
      </c>
      <c r="L215">
        <v>0</v>
      </c>
      <c r="M215">
        <v>0</v>
      </c>
      <c r="N215">
        <v>0</v>
      </c>
      <c r="O215">
        <v>0</v>
      </c>
      <c r="P215">
        <v>0</v>
      </c>
      <c r="Q215">
        <v>0</v>
      </c>
      <c r="R215">
        <v>0</v>
      </c>
      <c r="S215">
        <v>0</v>
      </c>
      <c r="T215">
        <v>0</v>
      </c>
      <c r="U215">
        <v>0</v>
      </c>
      <c r="V215">
        <v>0</v>
      </c>
      <c r="W215">
        <v>0</v>
      </c>
    </row>
    <row r="216" spans="1:23" x14ac:dyDescent="0.35">
      <c r="A216" t="s">
        <v>35</v>
      </c>
      <c r="B216" t="s">
        <v>255</v>
      </c>
      <c r="C216">
        <v>0</v>
      </c>
      <c r="D216">
        <v>0</v>
      </c>
      <c r="E216">
        <v>0</v>
      </c>
      <c r="F216">
        <v>0</v>
      </c>
      <c r="G216">
        <v>0</v>
      </c>
      <c r="H216" s="39">
        <v>0</v>
      </c>
      <c r="I216" s="39">
        <v>0</v>
      </c>
      <c r="J216">
        <v>0</v>
      </c>
      <c r="K216">
        <v>0</v>
      </c>
      <c r="L216">
        <v>0</v>
      </c>
      <c r="M216">
        <v>0</v>
      </c>
      <c r="N216">
        <v>0</v>
      </c>
      <c r="O216">
        <v>0</v>
      </c>
      <c r="P216">
        <v>0</v>
      </c>
      <c r="Q216">
        <v>0</v>
      </c>
      <c r="R216">
        <v>0</v>
      </c>
      <c r="S216">
        <v>0</v>
      </c>
      <c r="T216">
        <v>0</v>
      </c>
      <c r="U216">
        <v>0</v>
      </c>
      <c r="V216">
        <v>0</v>
      </c>
      <c r="W216">
        <v>0</v>
      </c>
    </row>
    <row r="217" spans="1:23" x14ac:dyDescent="0.35">
      <c r="A217" t="s">
        <v>35</v>
      </c>
      <c r="B217" t="s">
        <v>47</v>
      </c>
      <c r="C217">
        <v>0</v>
      </c>
      <c r="D217">
        <v>0</v>
      </c>
      <c r="E217">
        <v>1</v>
      </c>
      <c r="F217">
        <v>0</v>
      </c>
      <c r="G217">
        <v>0</v>
      </c>
      <c r="H217" s="39">
        <v>0</v>
      </c>
      <c r="I217" s="39">
        <v>0</v>
      </c>
      <c r="J217">
        <v>0</v>
      </c>
      <c r="K217">
        <v>0</v>
      </c>
      <c r="L217">
        <v>1</v>
      </c>
      <c r="M217">
        <v>1</v>
      </c>
      <c r="N217">
        <v>0</v>
      </c>
      <c r="O217">
        <v>0</v>
      </c>
      <c r="P217">
        <v>0</v>
      </c>
      <c r="Q217">
        <v>0</v>
      </c>
      <c r="R217">
        <v>0</v>
      </c>
      <c r="S217">
        <v>0</v>
      </c>
      <c r="T217">
        <v>0</v>
      </c>
      <c r="U217">
        <v>0</v>
      </c>
      <c r="V217">
        <v>0</v>
      </c>
      <c r="W217">
        <v>0</v>
      </c>
    </row>
    <row r="218" spans="1:23" x14ac:dyDescent="0.35">
      <c r="A218" t="s">
        <v>35</v>
      </c>
      <c r="B218" t="s">
        <v>48</v>
      </c>
      <c r="C218">
        <v>0</v>
      </c>
      <c r="D218">
        <v>0</v>
      </c>
      <c r="E218">
        <v>0</v>
      </c>
      <c r="F218">
        <v>0</v>
      </c>
      <c r="G218">
        <v>0</v>
      </c>
      <c r="H218" s="39">
        <v>0</v>
      </c>
      <c r="I218" s="39">
        <v>0</v>
      </c>
      <c r="J218">
        <v>0</v>
      </c>
      <c r="K218">
        <v>0</v>
      </c>
      <c r="L218">
        <v>0</v>
      </c>
      <c r="M218">
        <v>0</v>
      </c>
      <c r="N218">
        <v>0</v>
      </c>
      <c r="O218">
        <v>0</v>
      </c>
      <c r="P218">
        <v>0</v>
      </c>
      <c r="Q218">
        <v>0</v>
      </c>
      <c r="R218">
        <v>0</v>
      </c>
      <c r="S218">
        <v>0</v>
      </c>
      <c r="T218">
        <v>0</v>
      </c>
      <c r="U218">
        <v>0</v>
      </c>
      <c r="V218">
        <v>0</v>
      </c>
      <c r="W218">
        <v>0</v>
      </c>
    </row>
    <row r="219" spans="1:23" x14ac:dyDescent="0.35">
      <c r="A219" t="s">
        <v>35</v>
      </c>
      <c r="B219" t="s">
        <v>49</v>
      </c>
      <c r="C219">
        <v>0</v>
      </c>
      <c r="D219">
        <v>0</v>
      </c>
      <c r="E219">
        <v>0</v>
      </c>
      <c r="F219">
        <v>0</v>
      </c>
      <c r="G219">
        <v>0</v>
      </c>
      <c r="H219" s="39">
        <v>0</v>
      </c>
      <c r="I219" s="39">
        <v>0</v>
      </c>
      <c r="J219">
        <v>0</v>
      </c>
      <c r="K219">
        <v>0</v>
      </c>
      <c r="L219">
        <v>0</v>
      </c>
      <c r="M219">
        <v>0</v>
      </c>
      <c r="N219">
        <v>0</v>
      </c>
      <c r="O219">
        <v>0</v>
      </c>
      <c r="P219">
        <v>0</v>
      </c>
      <c r="Q219">
        <v>0</v>
      </c>
      <c r="R219">
        <v>0</v>
      </c>
      <c r="S219">
        <v>0</v>
      </c>
      <c r="T219">
        <v>0</v>
      </c>
      <c r="U219">
        <v>0</v>
      </c>
      <c r="V219">
        <v>0</v>
      </c>
      <c r="W219">
        <v>0</v>
      </c>
    </row>
    <row r="220" spans="1:23" x14ac:dyDescent="0.35">
      <c r="A220" s="5" t="s">
        <v>35</v>
      </c>
      <c r="B220" s="5" t="s">
        <v>50</v>
      </c>
      <c r="C220" s="5">
        <v>23</v>
      </c>
      <c r="D220" s="5">
        <v>25</v>
      </c>
      <c r="E220" s="5">
        <v>12</v>
      </c>
      <c r="F220" s="5">
        <v>13</v>
      </c>
      <c r="G220" s="5">
        <v>17</v>
      </c>
      <c r="H220" s="59">
        <v>12</v>
      </c>
      <c r="I220" s="59">
        <v>11</v>
      </c>
      <c r="J220" s="5">
        <v>11</v>
      </c>
      <c r="K220" s="5">
        <v>10</v>
      </c>
      <c r="L220" s="5">
        <v>14</v>
      </c>
      <c r="M220" s="5">
        <v>8</v>
      </c>
      <c r="N220" s="5">
        <v>8</v>
      </c>
      <c r="O220" s="5">
        <v>10</v>
      </c>
      <c r="P220" s="5">
        <v>6</v>
      </c>
      <c r="Q220" s="5">
        <v>7</v>
      </c>
      <c r="R220" s="5">
        <v>6</v>
      </c>
      <c r="S220" s="5">
        <v>8</v>
      </c>
      <c r="T220" s="5">
        <v>6</v>
      </c>
      <c r="U220" s="5">
        <v>3</v>
      </c>
      <c r="V220" s="5">
        <v>10</v>
      </c>
      <c r="W220" s="5">
        <v>18</v>
      </c>
    </row>
    <row r="221" spans="1:23" x14ac:dyDescent="0.35">
      <c r="A221" t="s">
        <v>51</v>
      </c>
      <c r="B221" t="s">
        <v>52</v>
      </c>
      <c r="C221">
        <v>1</v>
      </c>
      <c r="D221">
        <v>1</v>
      </c>
      <c r="E221">
        <v>1</v>
      </c>
      <c r="F221">
        <v>1</v>
      </c>
      <c r="G221">
        <v>1</v>
      </c>
      <c r="H221" s="39">
        <v>0</v>
      </c>
      <c r="I221" s="39">
        <v>0</v>
      </c>
      <c r="J221">
        <v>0</v>
      </c>
      <c r="K221">
        <v>0</v>
      </c>
      <c r="L221">
        <v>0</v>
      </c>
      <c r="M221">
        <v>0</v>
      </c>
      <c r="N221">
        <v>1</v>
      </c>
      <c r="O221">
        <v>1</v>
      </c>
      <c r="P221">
        <v>0</v>
      </c>
      <c r="Q221">
        <v>0</v>
      </c>
      <c r="R221">
        <v>0</v>
      </c>
      <c r="S221">
        <v>0</v>
      </c>
      <c r="T221">
        <v>0</v>
      </c>
      <c r="U221">
        <v>0</v>
      </c>
      <c r="V221">
        <v>0</v>
      </c>
      <c r="W221">
        <v>0</v>
      </c>
    </row>
    <row r="222" spans="1:23" x14ac:dyDescent="0.35">
      <c r="A222" t="s">
        <v>51</v>
      </c>
      <c r="B222" t="s">
        <v>53</v>
      </c>
      <c r="C222">
        <v>0</v>
      </c>
      <c r="D222">
        <v>0</v>
      </c>
      <c r="E222">
        <v>0</v>
      </c>
      <c r="F222">
        <v>0</v>
      </c>
      <c r="G222">
        <v>0</v>
      </c>
      <c r="H222" s="39">
        <v>0</v>
      </c>
      <c r="I222" s="39">
        <v>0</v>
      </c>
      <c r="J222">
        <v>0</v>
      </c>
      <c r="K222">
        <v>0</v>
      </c>
      <c r="L222">
        <v>0</v>
      </c>
      <c r="M222">
        <v>0</v>
      </c>
      <c r="N222">
        <v>0</v>
      </c>
      <c r="O222">
        <v>0</v>
      </c>
      <c r="P222">
        <v>0</v>
      </c>
      <c r="Q222">
        <v>0</v>
      </c>
      <c r="R222">
        <v>0</v>
      </c>
      <c r="S222">
        <v>0</v>
      </c>
      <c r="T222">
        <v>0</v>
      </c>
      <c r="U222">
        <v>0</v>
      </c>
      <c r="V222">
        <v>0</v>
      </c>
      <c r="W222">
        <v>0</v>
      </c>
    </row>
    <row r="223" spans="1:23" x14ac:dyDescent="0.35">
      <c r="A223" t="s">
        <v>51</v>
      </c>
      <c r="B223" t="s">
        <v>54</v>
      </c>
      <c r="C223">
        <v>4</v>
      </c>
      <c r="D223">
        <v>2</v>
      </c>
      <c r="E223">
        <v>2</v>
      </c>
      <c r="F223">
        <v>3</v>
      </c>
      <c r="G223">
        <v>2</v>
      </c>
      <c r="H223" s="39">
        <v>3</v>
      </c>
      <c r="I223" s="39">
        <v>1</v>
      </c>
      <c r="J223">
        <v>1</v>
      </c>
      <c r="K223">
        <v>0</v>
      </c>
      <c r="L223">
        <v>1</v>
      </c>
      <c r="M223">
        <v>2</v>
      </c>
      <c r="N223">
        <v>2</v>
      </c>
      <c r="O223">
        <v>2</v>
      </c>
      <c r="P223">
        <v>2</v>
      </c>
      <c r="Q223">
        <v>1</v>
      </c>
      <c r="R223">
        <v>1</v>
      </c>
      <c r="S223">
        <v>1</v>
      </c>
      <c r="T223">
        <v>0</v>
      </c>
      <c r="U223">
        <v>1</v>
      </c>
      <c r="V223">
        <v>1</v>
      </c>
      <c r="W223">
        <v>2</v>
      </c>
    </row>
    <row r="224" spans="1:23" x14ac:dyDescent="0.35">
      <c r="A224" t="s">
        <v>51</v>
      </c>
      <c r="B224" t="s">
        <v>55</v>
      </c>
      <c r="C224">
        <v>0</v>
      </c>
      <c r="D224">
        <v>0</v>
      </c>
      <c r="E224">
        <v>0</v>
      </c>
      <c r="F224">
        <v>0</v>
      </c>
      <c r="G224">
        <v>0</v>
      </c>
      <c r="H224" s="39">
        <v>0</v>
      </c>
      <c r="I224" s="39">
        <v>0</v>
      </c>
      <c r="J224">
        <v>0</v>
      </c>
      <c r="K224">
        <v>0</v>
      </c>
      <c r="L224">
        <v>0</v>
      </c>
      <c r="M224">
        <v>0</v>
      </c>
      <c r="N224">
        <v>0</v>
      </c>
      <c r="O224">
        <v>0</v>
      </c>
      <c r="P224">
        <v>0</v>
      </c>
      <c r="Q224">
        <v>0</v>
      </c>
      <c r="R224">
        <v>0</v>
      </c>
      <c r="S224">
        <v>0</v>
      </c>
      <c r="T224">
        <v>0</v>
      </c>
      <c r="U224">
        <v>0</v>
      </c>
      <c r="V224">
        <v>0</v>
      </c>
      <c r="W224">
        <v>1</v>
      </c>
    </row>
    <row r="225" spans="1:23" x14ac:dyDescent="0.35">
      <c r="A225" t="s">
        <v>51</v>
      </c>
      <c r="B225" t="s">
        <v>56</v>
      </c>
      <c r="C225">
        <v>0</v>
      </c>
      <c r="D225">
        <v>0</v>
      </c>
      <c r="E225">
        <v>0</v>
      </c>
      <c r="F225">
        <v>0</v>
      </c>
      <c r="G225">
        <v>1</v>
      </c>
      <c r="H225" s="39">
        <v>0</v>
      </c>
      <c r="I225" s="39">
        <v>0</v>
      </c>
      <c r="J225">
        <v>0</v>
      </c>
      <c r="K225">
        <v>0</v>
      </c>
      <c r="L225">
        <v>0</v>
      </c>
      <c r="M225">
        <v>0</v>
      </c>
      <c r="N225">
        <v>0</v>
      </c>
      <c r="O225">
        <v>1</v>
      </c>
      <c r="P225">
        <v>0</v>
      </c>
      <c r="Q225">
        <v>1</v>
      </c>
      <c r="R225">
        <v>1</v>
      </c>
      <c r="S225">
        <v>1</v>
      </c>
      <c r="T225">
        <v>0</v>
      </c>
      <c r="U225">
        <v>0</v>
      </c>
      <c r="V225">
        <v>0</v>
      </c>
      <c r="W225">
        <v>0</v>
      </c>
    </row>
    <row r="226" spans="1:23" x14ac:dyDescent="0.35">
      <c r="A226" t="s">
        <v>51</v>
      </c>
      <c r="B226" t="s">
        <v>57</v>
      </c>
      <c r="C226">
        <v>1</v>
      </c>
      <c r="D226">
        <v>0</v>
      </c>
      <c r="E226">
        <v>0</v>
      </c>
      <c r="F226">
        <v>0</v>
      </c>
      <c r="G226">
        <v>0</v>
      </c>
      <c r="H226" s="39">
        <v>0</v>
      </c>
      <c r="I226" s="39">
        <v>0</v>
      </c>
      <c r="J226">
        <v>1</v>
      </c>
      <c r="K226">
        <v>1</v>
      </c>
      <c r="L226">
        <v>1</v>
      </c>
      <c r="M226">
        <v>0</v>
      </c>
      <c r="N226">
        <v>0</v>
      </c>
      <c r="O226">
        <v>0</v>
      </c>
      <c r="P226">
        <v>0</v>
      </c>
      <c r="Q226">
        <v>0</v>
      </c>
      <c r="R226">
        <v>0</v>
      </c>
      <c r="S226">
        <v>0</v>
      </c>
      <c r="T226">
        <v>0</v>
      </c>
      <c r="U226">
        <v>0</v>
      </c>
      <c r="V226">
        <v>0</v>
      </c>
      <c r="W226">
        <v>0</v>
      </c>
    </row>
    <row r="227" spans="1:23" x14ac:dyDescent="0.35">
      <c r="A227" t="s">
        <v>51</v>
      </c>
      <c r="B227" t="s">
        <v>58</v>
      </c>
      <c r="C227">
        <v>0</v>
      </c>
      <c r="D227">
        <v>0</v>
      </c>
      <c r="E227">
        <v>0</v>
      </c>
      <c r="F227">
        <v>0</v>
      </c>
      <c r="G227">
        <v>0</v>
      </c>
      <c r="H227" s="39">
        <v>0</v>
      </c>
      <c r="I227" s="39">
        <v>0</v>
      </c>
      <c r="J227">
        <v>0</v>
      </c>
      <c r="K227">
        <v>0</v>
      </c>
      <c r="L227">
        <v>0</v>
      </c>
      <c r="M227">
        <v>0</v>
      </c>
      <c r="N227">
        <v>0</v>
      </c>
      <c r="O227">
        <v>0</v>
      </c>
      <c r="P227">
        <v>0</v>
      </c>
      <c r="Q227">
        <v>0</v>
      </c>
      <c r="R227">
        <v>0</v>
      </c>
      <c r="S227">
        <v>0</v>
      </c>
      <c r="T227">
        <v>0</v>
      </c>
      <c r="U227">
        <v>0</v>
      </c>
      <c r="V227">
        <v>0</v>
      </c>
      <c r="W227">
        <v>1</v>
      </c>
    </row>
    <row r="228" spans="1:23" x14ac:dyDescent="0.35">
      <c r="A228" s="5" t="s">
        <v>51</v>
      </c>
      <c r="B228" s="5" t="s">
        <v>59</v>
      </c>
      <c r="C228" s="1">
        <v>6</v>
      </c>
      <c r="D228" s="1">
        <v>3</v>
      </c>
      <c r="E228" s="1">
        <v>3</v>
      </c>
      <c r="F228" s="1">
        <v>4</v>
      </c>
      <c r="G228" s="1">
        <v>4</v>
      </c>
      <c r="H228" s="73">
        <v>3</v>
      </c>
      <c r="I228" s="73">
        <v>1</v>
      </c>
      <c r="J228" s="1">
        <v>2</v>
      </c>
      <c r="K228" s="1">
        <v>1</v>
      </c>
      <c r="L228" s="1">
        <v>2</v>
      </c>
      <c r="M228" s="1">
        <v>2</v>
      </c>
      <c r="N228" s="1">
        <v>3</v>
      </c>
      <c r="O228" s="1">
        <v>4</v>
      </c>
      <c r="P228" s="1">
        <v>2</v>
      </c>
      <c r="Q228" s="1">
        <v>2</v>
      </c>
      <c r="R228" s="1">
        <v>2</v>
      </c>
      <c r="S228" s="1">
        <v>2</v>
      </c>
      <c r="T228" s="1">
        <v>0</v>
      </c>
      <c r="U228" s="1">
        <v>1</v>
      </c>
      <c r="V228" s="1">
        <v>1</v>
      </c>
      <c r="W228" s="1">
        <v>4</v>
      </c>
    </row>
    <row r="229" spans="1:23" x14ac:dyDescent="0.35">
      <c r="A229" t="s">
        <v>60</v>
      </c>
      <c r="B229" t="s">
        <v>61</v>
      </c>
      <c r="C229" s="71">
        <v>0</v>
      </c>
      <c r="D229" s="71">
        <v>0</v>
      </c>
      <c r="E229" s="71">
        <v>0</v>
      </c>
      <c r="F229" s="71">
        <v>0</v>
      </c>
      <c r="G229" s="71">
        <v>0</v>
      </c>
      <c r="H229" s="72">
        <v>0</v>
      </c>
      <c r="I229" s="72">
        <v>0</v>
      </c>
      <c r="J229" s="71">
        <v>0</v>
      </c>
      <c r="K229" s="71">
        <v>0</v>
      </c>
      <c r="L229" s="71">
        <v>0</v>
      </c>
      <c r="M229" s="71">
        <v>0</v>
      </c>
      <c r="N229" s="71">
        <v>0</v>
      </c>
      <c r="O229" s="71">
        <v>0</v>
      </c>
      <c r="P229" s="71">
        <v>0</v>
      </c>
      <c r="Q229" s="71">
        <v>0</v>
      </c>
      <c r="R229" s="71">
        <v>0</v>
      </c>
      <c r="S229" s="71">
        <v>0</v>
      </c>
      <c r="T229" s="71">
        <v>0</v>
      </c>
      <c r="U229" s="71">
        <v>0</v>
      </c>
      <c r="V229" s="71">
        <v>0</v>
      </c>
      <c r="W229" s="71">
        <v>0</v>
      </c>
    </row>
    <row r="230" spans="1:23" x14ac:dyDescent="0.35">
      <c r="A230" t="s">
        <v>60</v>
      </c>
      <c r="B230" t="s">
        <v>62</v>
      </c>
      <c r="C230">
        <v>3</v>
      </c>
      <c r="D230">
        <v>3</v>
      </c>
      <c r="E230">
        <v>3</v>
      </c>
      <c r="F230">
        <v>4</v>
      </c>
      <c r="G230">
        <v>2</v>
      </c>
      <c r="H230" s="39">
        <v>2</v>
      </c>
      <c r="I230" s="39">
        <v>3</v>
      </c>
      <c r="J230">
        <v>5</v>
      </c>
      <c r="K230">
        <v>4</v>
      </c>
      <c r="L230">
        <v>4</v>
      </c>
      <c r="M230">
        <v>3</v>
      </c>
      <c r="N230">
        <v>4</v>
      </c>
      <c r="O230">
        <v>3</v>
      </c>
      <c r="P230">
        <v>3</v>
      </c>
      <c r="Q230">
        <v>3</v>
      </c>
      <c r="R230">
        <v>3</v>
      </c>
      <c r="S230">
        <v>2</v>
      </c>
      <c r="T230">
        <v>2</v>
      </c>
      <c r="U230">
        <v>0</v>
      </c>
      <c r="V230">
        <v>0</v>
      </c>
      <c r="W230">
        <v>0</v>
      </c>
    </row>
    <row r="231" spans="1:23" x14ac:dyDescent="0.35">
      <c r="A231" t="s">
        <v>60</v>
      </c>
      <c r="B231" t="s">
        <v>63</v>
      </c>
      <c r="C231">
        <v>2</v>
      </c>
      <c r="D231">
        <v>6</v>
      </c>
      <c r="E231">
        <v>8</v>
      </c>
      <c r="F231">
        <v>2</v>
      </c>
      <c r="G231">
        <v>3</v>
      </c>
      <c r="H231" s="39">
        <v>3</v>
      </c>
      <c r="I231" s="39">
        <v>4</v>
      </c>
      <c r="J231">
        <v>6</v>
      </c>
      <c r="K231">
        <v>5</v>
      </c>
      <c r="L231">
        <v>3</v>
      </c>
      <c r="M231">
        <v>5</v>
      </c>
      <c r="N231">
        <v>4</v>
      </c>
      <c r="O231">
        <v>3</v>
      </c>
      <c r="P231">
        <v>1</v>
      </c>
      <c r="Q231">
        <v>2</v>
      </c>
      <c r="R231">
        <v>2</v>
      </c>
      <c r="S231">
        <v>2</v>
      </c>
      <c r="T231">
        <v>1</v>
      </c>
      <c r="U231">
        <v>0</v>
      </c>
      <c r="V231">
        <v>0</v>
      </c>
      <c r="W231">
        <v>1</v>
      </c>
    </row>
    <row r="232" spans="1:23" x14ac:dyDescent="0.35">
      <c r="A232" s="5" t="s">
        <v>60</v>
      </c>
      <c r="B232" s="5" t="s">
        <v>64</v>
      </c>
      <c r="C232" s="5">
        <v>5</v>
      </c>
      <c r="D232" s="5">
        <v>9</v>
      </c>
      <c r="E232" s="5">
        <v>11</v>
      </c>
      <c r="F232" s="5">
        <v>6</v>
      </c>
      <c r="G232" s="5">
        <v>5</v>
      </c>
      <c r="H232" s="59">
        <v>5</v>
      </c>
      <c r="I232" s="59">
        <v>7</v>
      </c>
      <c r="J232" s="5">
        <v>11</v>
      </c>
      <c r="K232" s="5">
        <v>9</v>
      </c>
      <c r="L232" s="5">
        <v>7</v>
      </c>
      <c r="M232" s="5">
        <v>8</v>
      </c>
      <c r="N232" s="5">
        <v>8</v>
      </c>
      <c r="O232" s="5">
        <v>6</v>
      </c>
      <c r="P232" s="5">
        <v>4</v>
      </c>
      <c r="Q232" s="5">
        <v>5</v>
      </c>
      <c r="R232" s="5">
        <v>5</v>
      </c>
      <c r="S232" s="5">
        <v>4</v>
      </c>
      <c r="T232" s="5">
        <v>3</v>
      </c>
      <c r="U232" s="5">
        <v>0</v>
      </c>
      <c r="V232" s="5">
        <v>0</v>
      </c>
      <c r="W232" s="5">
        <v>1</v>
      </c>
    </row>
    <row r="233" spans="1:23" x14ac:dyDescent="0.35">
      <c r="A233" t="s">
        <v>65</v>
      </c>
      <c r="B233" t="s">
        <v>66</v>
      </c>
      <c r="C233">
        <v>4</v>
      </c>
      <c r="D233">
        <v>3</v>
      </c>
      <c r="E233">
        <v>4</v>
      </c>
      <c r="F233">
        <v>2</v>
      </c>
      <c r="G233">
        <v>3</v>
      </c>
      <c r="H233" s="39">
        <v>3</v>
      </c>
      <c r="I233" s="39">
        <v>3</v>
      </c>
      <c r="J233">
        <v>3</v>
      </c>
      <c r="K233">
        <v>4</v>
      </c>
      <c r="L233">
        <v>2</v>
      </c>
      <c r="M233">
        <v>1</v>
      </c>
      <c r="N233">
        <v>2</v>
      </c>
      <c r="O233">
        <v>1</v>
      </c>
      <c r="P233">
        <v>1</v>
      </c>
      <c r="Q233">
        <v>0</v>
      </c>
      <c r="R233">
        <v>1</v>
      </c>
      <c r="S233">
        <v>3</v>
      </c>
      <c r="T233">
        <v>1</v>
      </c>
      <c r="U233">
        <v>2</v>
      </c>
      <c r="V233">
        <v>0</v>
      </c>
      <c r="W233">
        <v>1</v>
      </c>
    </row>
    <row r="234" spans="1:23" x14ac:dyDescent="0.35">
      <c r="A234" t="s">
        <v>65</v>
      </c>
      <c r="B234" t="s">
        <v>67</v>
      </c>
      <c r="C234">
        <v>6</v>
      </c>
      <c r="D234">
        <v>5</v>
      </c>
      <c r="E234">
        <v>6</v>
      </c>
      <c r="F234">
        <v>6</v>
      </c>
      <c r="G234">
        <v>6</v>
      </c>
      <c r="H234" s="39">
        <v>7</v>
      </c>
      <c r="I234" s="39">
        <v>3</v>
      </c>
      <c r="J234">
        <v>6</v>
      </c>
      <c r="K234">
        <v>3</v>
      </c>
      <c r="L234">
        <v>4</v>
      </c>
      <c r="M234">
        <v>6</v>
      </c>
      <c r="N234">
        <v>6</v>
      </c>
      <c r="O234">
        <v>7</v>
      </c>
      <c r="P234">
        <v>1</v>
      </c>
      <c r="Q234">
        <v>1</v>
      </c>
      <c r="R234">
        <v>1</v>
      </c>
      <c r="S234">
        <v>1</v>
      </c>
      <c r="T234">
        <v>1</v>
      </c>
      <c r="U234">
        <v>0</v>
      </c>
      <c r="V234">
        <v>1</v>
      </c>
      <c r="W234">
        <v>2</v>
      </c>
    </row>
    <row r="235" spans="1:23" x14ac:dyDescent="0.35">
      <c r="A235" t="s">
        <v>65</v>
      </c>
      <c r="B235" t="s">
        <v>264</v>
      </c>
      <c r="C235">
        <v>0</v>
      </c>
      <c r="D235">
        <v>0</v>
      </c>
      <c r="E235">
        <v>0</v>
      </c>
      <c r="F235">
        <v>1</v>
      </c>
      <c r="G235">
        <v>1</v>
      </c>
      <c r="H235" s="39">
        <v>1</v>
      </c>
      <c r="I235" s="39">
        <v>0</v>
      </c>
      <c r="J235">
        <v>0</v>
      </c>
      <c r="K235">
        <v>0</v>
      </c>
      <c r="L235">
        <v>0</v>
      </c>
      <c r="M235">
        <v>0</v>
      </c>
      <c r="N235">
        <v>0</v>
      </c>
      <c r="O235">
        <v>0</v>
      </c>
      <c r="P235">
        <v>0</v>
      </c>
      <c r="Q235">
        <v>0</v>
      </c>
      <c r="R235">
        <v>2</v>
      </c>
      <c r="S235">
        <v>1</v>
      </c>
      <c r="T235">
        <v>0</v>
      </c>
      <c r="U235">
        <v>0</v>
      </c>
      <c r="V235">
        <v>0</v>
      </c>
      <c r="W235">
        <v>0</v>
      </c>
    </row>
    <row r="236" spans="1:23" x14ac:dyDescent="0.35">
      <c r="A236" t="s">
        <v>65</v>
      </c>
      <c r="B236" t="s">
        <v>69</v>
      </c>
      <c r="C236">
        <v>0</v>
      </c>
      <c r="D236">
        <v>0</v>
      </c>
      <c r="E236">
        <v>1</v>
      </c>
      <c r="F236">
        <v>0</v>
      </c>
      <c r="G236">
        <v>0</v>
      </c>
      <c r="H236" s="39">
        <v>2</v>
      </c>
      <c r="I236" s="39">
        <v>0</v>
      </c>
      <c r="J236">
        <v>1</v>
      </c>
      <c r="K236">
        <v>1</v>
      </c>
      <c r="L236">
        <v>1</v>
      </c>
      <c r="M236">
        <v>0</v>
      </c>
      <c r="N236">
        <v>1</v>
      </c>
      <c r="O236">
        <v>0</v>
      </c>
      <c r="P236">
        <v>0</v>
      </c>
      <c r="Q236">
        <v>1</v>
      </c>
      <c r="R236">
        <v>1</v>
      </c>
      <c r="S236">
        <v>1</v>
      </c>
      <c r="T236">
        <v>1</v>
      </c>
      <c r="U236">
        <v>2</v>
      </c>
      <c r="V236">
        <v>2</v>
      </c>
      <c r="W236">
        <v>1</v>
      </c>
    </row>
    <row r="237" spans="1:23" x14ac:dyDescent="0.35">
      <c r="A237" s="5" t="s">
        <v>65</v>
      </c>
      <c r="B237" s="5" t="s">
        <v>70</v>
      </c>
      <c r="C237" s="1">
        <v>10</v>
      </c>
      <c r="D237" s="1">
        <v>8</v>
      </c>
      <c r="E237" s="1">
        <v>11</v>
      </c>
      <c r="F237" s="1">
        <v>9</v>
      </c>
      <c r="G237" s="1">
        <v>10</v>
      </c>
      <c r="H237" s="73">
        <v>13</v>
      </c>
      <c r="I237" s="73">
        <v>6</v>
      </c>
      <c r="J237" s="1">
        <v>10</v>
      </c>
      <c r="K237" s="1">
        <v>8</v>
      </c>
      <c r="L237" s="1">
        <v>7</v>
      </c>
      <c r="M237" s="1">
        <v>7</v>
      </c>
      <c r="N237" s="1">
        <v>9</v>
      </c>
      <c r="O237" s="1">
        <v>8</v>
      </c>
      <c r="P237" s="1">
        <v>2</v>
      </c>
      <c r="Q237" s="1">
        <v>2</v>
      </c>
      <c r="R237" s="1">
        <v>5</v>
      </c>
      <c r="S237" s="1">
        <v>6</v>
      </c>
      <c r="T237" s="1">
        <v>3</v>
      </c>
      <c r="U237" s="1">
        <v>4</v>
      </c>
      <c r="V237" s="1">
        <v>3</v>
      </c>
      <c r="W237" s="1">
        <v>4</v>
      </c>
    </row>
    <row r="238" spans="1:23" x14ac:dyDescent="0.35">
      <c r="A238" t="s">
        <v>71</v>
      </c>
      <c r="B238" t="s">
        <v>72</v>
      </c>
      <c r="C238" s="71">
        <v>1</v>
      </c>
      <c r="D238" s="71">
        <v>2</v>
      </c>
      <c r="E238" s="71">
        <v>1</v>
      </c>
      <c r="F238" s="71">
        <v>5</v>
      </c>
      <c r="G238" s="71">
        <v>2</v>
      </c>
      <c r="H238" s="72">
        <v>3</v>
      </c>
      <c r="I238" s="72">
        <v>0</v>
      </c>
      <c r="J238" s="71">
        <v>2</v>
      </c>
      <c r="K238" s="71">
        <v>1</v>
      </c>
      <c r="L238" s="71">
        <v>2</v>
      </c>
      <c r="M238" s="71">
        <v>2</v>
      </c>
      <c r="N238" s="71">
        <v>3</v>
      </c>
      <c r="O238" s="71">
        <v>2</v>
      </c>
      <c r="P238" s="71">
        <v>2</v>
      </c>
      <c r="Q238" s="71">
        <v>2</v>
      </c>
      <c r="R238" s="71">
        <v>2</v>
      </c>
      <c r="S238" s="71">
        <v>4</v>
      </c>
      <c r="T238" s="71">
        <v>1</v>
      </c>
      <c r="U238" s="71">
        <v>0</v>
      </c>
      <c r="V238" s="71">
        <v>1</v>
      </c>
      <c r="W238" s="71">
        <v>1</v>
      </c>
    </row>
    <row r="239" spans="1:23" x14ac:dyDescent="0.35">
      <c r="A239" t="s">
        <v>71</v>
      </c>
      <c r="B239" t="s">
        <v>73</v>
      </c>
      <c r="C239">
        <v>0</v>
      </c>
      <c r="D239">
        <v>0</v>
      </c>
      <c r="E239">
        <v>0</v>
      </c>
      <c r="F239">
        <v>0</v>
      </c>
      <c r="G239">
        <v>0</v>
      </c>
      <c r="H239" s="39">
        <v>0</v>
      </c>
      <c r="I239" s="39">
        <v>0</v>
      </c>
      <c r="J239">
        <v>0</v>
      </c>
      <c r="K239">
        <v>0</v>
      </c>
      <c r="L239">
        <v>0</v>
      </c>
      <c r="M239">
        <v>0</v>
      </c>
      <c r="N239">
        <v>0</v>
      </c>
      <c r="O239">
        <v>0</v>
      </c>
      <c r="P239">
        <v>0</v>
      </c>
      <c r="Q239">
        <v>0</v>
      </c>
      <c r="R239">
        <v>0</v>
      </c>
      <c r="S239">
        <v>0</v>
      </c>
      <c r="T239">
        <v>0</v>
      </c>
      <c r="U239">
        <v>0</v>
      </c>
      <c r="V239">
        <v>0</v>
      </c>
      <c r="W239">
        <v>0</v>
      </c>
    </row>
    <row r="240" spans="1:23" x14ac:dyDescent="0.35">
      <c r="A240" t="s">
        <v>71</v>
      </c>
      <c r="B240" t="s">
        <v>74</v>
      </c>
      <c r="C240">
        <v>0</v>
      </c>
      <c r="D240">
        <v>0</v>
      </c>
      <c r="E240">
        <v>0</v>
      </c>
      <c r="F240">
        <v>0</v>
      </c>
      <c r="G240">
        <v>0</v>
      </c>
      <c r="H240" s="39">
        <v>0</v>
      </c>
      <c r="I240" s="39">
        <v>0</v>
      </c>
      <c r="J240">
        <v>0</v>
      </c>
      <c r="K240">
        <v>0</v>
      </c>
      <c r="L240">
        <v>0</v>
      </c>
      <c r="M240">
        <v>0</v>
      </c>
      <c r="N240">
        <v>0</v>
      </c>
      <c r="O240">
        <v>0</v>
      </c>
      <c r="P240">
        <v>0</v>
      </c>
      <c r="Q240">
        <v>0</v>
      </c>
      <c r="R240">
        <v>0</v>
      </c>
      <c r="S240">
        <v>0</v>
      </c>
      <c r="T240">
        <v>0</v>
      </c>
      <c r="U240">
        <v>0</v>
      </c>
      <c r="V240">
        <v>0</v>
      </c>
      <c r="W240">
        <v>0</v>
      </c>
    </row>
    <row r="241" spans="1:23" x14ac:dyDescent="0.35">
      <c r="A241" t="s">
        <v>71</v>
      </c>
      <c r="B241" t="s">
        <v>75</v>
      </c>
      <c r="C241">
        <v>0</v>
      </c>
      <c r="D241">
        <v>0</v>
      </c>
      <c r="E241">
        <v>0</v>
      </c>
      <c r="F241">
        <v>1</v>
      </c>
      <c r="G241">
        <v>0</v>
      </c>
      <c r="H241" s="39">
        <v>0</v>
      </c>
      <c r="I241" s="39">
        <v>0</v>
      </c>
      <c r="J241">
        <v>0</v>
      </c>
      <c r="K241">
        <v>0</v>
      </c>
      <c r="L241">
        <v>0</v>
      </c>
      <c r="M241">
        <v>0</v>
      </c>
      <c r="N241">
        <v>0</v>
      </c>
      <c r="O241">
        <v>0</v>
      </c>
      <c r="P241">
        <v>0</v>
      </c>
      <c r="Q241">
        <v>0</v>
      </c>
      <c r="R241">
        <v>0</v>
      </c>
      <c r="S241">
        <v>0</v>
      </c>
      <c r="T241">
        <v>0</v>
      </c>
      <c r="U241">
        <v>0</v>
      </c>
      <c r="V241">
        <v>0</v>
      </c>
      <c r="W241">
        <v>0</v>
      </c>
    </row>
    <row r="242" spans="1:23" x14ac:dyDescent="0.35">
      <c r="A242" t="s">
        <v>71</v>
      </c>
      <c r="B242" t="s">
        <v>76</v>
      </c>
      <c r="C242">
        <v>0</v>
      </c>
      <c r="D242">
        <v>0</v>
      </c>
      <c r="E242">
        <v>0</v>
      </c>
      <c r="F242">
        <v>0</v>
      </c>
      <c r="G242">
        <v>0</v>
      </c>
      <c r="H242" s="39">
        <v>0</v>
      </c>
      <c r="I242" s="39">
        <v>0</v>
      </c>
      <c r="J242">
        <v>0</v>
      </c>
      <c r="K242">
        <v>0</v>
      </c>
      <c r="L242">
        <v>0</v>
      </c>
      <c r="M242">
        <v>0</v>
      </c>
      <c r="N242">
        <v>0</v>
      </c>
      <c r="O242">
        <v>0</v>
      </c>
      <c r="P242">
        <v>0</v>
      </c>
      <c r="Q242">
        <v>0</v>
      </c>
      <c r="R242">
        <v>0</v>
      </c>
      <c r="S242">
        <v>0</v>
      </c>
      <c r="T242">
        <v>0</v>
      </c>
      <c r="U242">
        <v>0</v>
      </c>
      <c r="V242">
        <v>0</v>
      </c>
      <c r="W242">
        <v>0</v>
      </c>
    </row>
    <row r="243" spans="1:23" x14ac:dyDescent="0.35">
      <c r="A243" t="s">
        <v>71</v>
      </c>
      <c r="B243" t="s">
        <v>77</v>
      </c>
      <c r="C243">
        <v>0</v>
      </c>
      <c r="D243">
        <v>0</v>
      </c>
      <c r="E243">
        <v>0</v>
      </c>
      <c r="F243">
        <v>0</v>
      </c>
      <c r="G243">
        <v>0</v>
      </c>
      <c r="H243" s="39">
        <v>0</v>
      </c>
      <c r="I243" s="39">
        <v>0</v>
      </c>
      <c r="J243">
        <v>0</v>
      </c>
      <c r="K243">
        <v>0</v>
      </c>
      <c r="L243">
        <v>0</v>
      </c>
      <c r="M243">
        <v>0</v>
      </c>
      <c r="N243">
        <v>0</v>
      </c>
      <c r="O243">
        <v>0</v>
      </c>
      <c r="P243">
        <v>0</v>
      </c>
      <c r="Q243">
        <v>0</v>
      </c>
      <c r="R243">
        <v>0</v>
      </c>
      <c r="S243">
        <v>0</v>
      </c>
      <c r="T243">
        <v>0</v>
      </c>
      <c r="U243">
        <v>0</v>
      </c>
      <c r="V243">
        <v>0</v>
      </c>
      <c r="W243">
        <v>0</v>
      </c>
    </row>
    <row r="244" spans="1:23" x14ac:dyDescent="0.35">
      <c r="A244" t="s">
        <v>71</v>
      </c>
      <c r="B244" t="s">
        <v>78</v>
      </c>
      <c r="C244">
        <v>0</v>
      </c>
      <c r="D244">
        <v>0</v>
      </c>
      <c r="E244">
        <v>0</v>
      </c>
      <c r="F244">
        <v>0</v>
      </c>
      <c r="G244">
        <v>0</v>
      </c>
      <c r="H244" s="39">
        <v>0</v>
      </c>
      <c r="I244" s="39">
        <v>0</v>
      </c>
      <c r="J244">
        <v>0</v>
      </c>
      <c r="K244">
        <v>0</v>
      </c>
      <c r="L244">
        <v>0</v>
      </c>
      <c r="M244">
        <v>0</v>
      </c>
      <c r="N244">
        <v>0</v>
      </c>
      <c r="O244">
        <v>0</v>
      </c>
      <c r="P244">
        <v>0</v>
      </c>
      <c r="Q244">
        <v>0</v>
      </c>
      <c r="R244">
        <v>0</v>
      </c>
      <c r="S244">
        <v>0</v>
      </c>
      <c r="T244">
        <v>0</v>
      </c>
      <c r="U244">
        <v>0</v>
      </c>
      <c r="V244">
        <v>0</v>
      </c>
      <c r="W244">
        <v>0</v>
      </c>
    </row>
    <row r="245" spans="1:23" x14ac:dyDescent="0.35">
      <c r="A245" t="s">
        <v>71</v>
      </c>
      <c r="B245" t="s">
        <v>79</v>
      </c>
      <c r="C245">
        <v>0</v>
      </c>
      <c r="D245">
        <v>0</v>
      </c>
      <c r="E245">
        <v>0</v>
      </c>
      <c r="F245">
        <v>0</v>
      </c>
      <c r="G245">
        <v>0</v>
      </c>
      <c r="H245" s="39">
        <v>0</v>
      </c>
      <c r="I245" s="39">
        <v>0</v>
      </c>
      <c r="J245">
        <v>0</v>
      </c>
      <c r="K245">
        <v>0</v>
      </c>
      <c r="L245">
        <v>0</v>
      </c>
      <c r="M245">
        <v>0</v>
      </c>
      <c r="N245">
        <v>0</v>
      </c>
      <c r="O245">
        <v>0</v>
      </c>
      <c r="P245">
        <v>0</v>
      </c>
      <c r="Q245">
        <v>0</v>
      </c>
      <c r="R245">
        <v>0</v>
      </c>
      <c r="S245">
        <v>0</v>
      </c>
      <c r="T245">
        <v>0</v>
      </c>
      <c r="U245">
        <v>0</v>
      </c>
      <c r="V245">
        <v>0</v>
      </c>
      <c r="W245">
        <v>0</v>
      </c>
    </row>
    <row r="246" spans="1:23" x14ac:dyDescent="0.35">
      <c r="A246" t="s">
        <v>71</v>
      </c>
      <c r="B246" t="s">
        <v>80</v>
      </c>
      <c r="C246">
        <v>1</v>
      </c>
      <c r="D246">
        <v>1</v>
      </c>
      <c r="E246">
        <v>1</v>
      </c>
      <c r="F246">
        <v>0</v>
      </c>
      <c r="G246">
        <v>1</v>
      </c>
      <c r="H246" s="39">
        <v>1</v>
      </c>
      <c r="I246" s="39">
        <v>1</v>
      </c>
      <c r="J246">
        <v>0</v>
      </c>
      <c r="K246">
        <v>0</v>
      </c>
      <c r="L246">
        <v>0</v>
      </c>
      <c r="M246">
        <v>0</v>
      </c>
      <c r="N246">
        <v>0</v>
      </c>
      <c r="O246">
        <v>0</v>
      </c>
      <c r="P246">
        <v>0</v>
      </c>
      <c r="Q246">
        <v>0</v>
      </c>
      <c r="R246">
        <v>0</v>
      </c>
      <c r="S246">
        <v>0</v>
      </c>
      <c r="T246">
        <v>0</v>
      </c>
      <c r="U246">
        <v>0</v>
      </c>
      <c r="V246">
        <v>0</v>
      </c>
      <c r="W246">
        <v>0</v>
      </c>
    </row>
    <row r="247" spans="1:23" x14ac:dyDescent="0.35">
      <c r="A247" s="5" t="s">
        <v>71</v>
      </c>
      <c r="B247" s="5" t="s">
        <v>81</v>
      </c>
      <c r="C247" s="5">
        <v>2</v>
      </c>
      <c r="D247" s="5">
        <v>3</v>
      </c>
      <c r="E247" s="5">
        <v>2</v>
      </c>
      <c r="F247" s="5">
        <v>6</v>
      </c>
      <c r="G247" s="5">
        <v>3</v>
      </c>
      <c r="H247" s="59">
        <v>4</v>
      </c>
      <c r="I247" s="59">
        <v>1</v>
      </c>
      <c r="J247" s="5">
        <v>2</v>
      </c>
      <c r="K247" s="5">
        <v>1</v>
      </c>
      <c r="L247" s="5">
        <v>2</v>
      </c>
      <c r="M247" s="5">
        <v>2</v>
      </c>
      <c r="N247" s="5">
        <v>3</v>
      </c>
      <c r="O247" s="5">
        <v>2</v>
      </c>
      <c r="P247" s="5">
        <v>2</v>
      </c>
      <c r="Q247" s="5">
        <v>2</v>
      </c>
      <c r="R247" s="5">
        <v>2</v>
      </c>
      <c r="S247" s="5">
        <v>4</v>
      </c>
      <c r="T247" s="5">
        <v>1</v>
      </c>
      <c r="U247" s="5">
        <v>0</v>
      </c>
      <c r="V247" s="5">
        <v>1</v>
      </c>
      <c r="W247" s="5">
        <v>1</v>
      </c>
    </row>
    <row r="248" spans="1:23" x14ac:dyDescent="0.35">
      <c r="A248" t="s">
        <v>82</v>
      </c>
      <c r="B248" t="s">
        <v>83</v>
      </c>
      <c r="C248">
        <v>9</v>
      </c>
      <c r="D248">
        <v>5</v>
      </c>
      <c r="E248">
        <v>7</v>
      </c>
      <c r="F248">
        <v>1</v>
      </c>
      <c r="G248">
        <v>7</v>
      </c>
      <c r="H248" s="39">
        <v>3</v>
      </c>
      <c r="I248" s="39">
        <v>6</v>
      </c>
      <c r="J248">
        <v>6</v>
      </c>
      <c r="K248">
        <v>5</v>
      </c>
      <c r="L248">
        <v>4</v>
      </c>
      <c r="M248">
        <v>3</v>
      </c>
      <c r="N248">
        <v>5</v>
      </c>
      <c r="O248">
        <v>2</v>
      </c>
      <c r="P248">
        <v>2</v>
      </c>
      <c r="Q248">
        <v>4</v>
      </c>
      <c r="R248">
        <v>2</v>
      </c>
      <c r="S248">
        <v>7</v>
      </c>
      <c r="T248">
        <v>4</v>
      </c>
      <c r="U248">
        <v>1</v>
      </c>
      <c r="V248">
        <v>2</v>
      </c>
      <c r="W248">
        <v>2</v>
      </c>
    </row>
    <row r="249" spans="1:23" x14ac:dyDescent="0.35">
      <c r="A249" t="s">
        <v>82</v>
      </c>
      <c r="B249" t="s">
        <v>84</v>
      </c>
      <c r="C249">
        <v>0</v>
      </c>
      <c r="D249">
        <v>0</v>
      </c>
      <c r="E249">
        <v>0</v>
      </c>
      <c r="F249">
        <v>0</v>
      </c>
      <c r="G249">
        <v>0</v>
      </c>
      <c r="H249" s="39">
        <v>0</v>
      </c>
      <c r="I249" s="39">
        <v>1</v>
      </c>
      <c r="J249">
        <v>1</v>
      </c>
      <c r="K249">
        <v>1</v>
      </c>
      <c r="L249">
        <v>0</v>
      </c>
      <c r="M249">
        <v>0</v>
      </c>
      <c r="N249">
        <v>0</v>
      </c>
      <c r="O249">
        <v>0</v>
      </c>
      <c r="P249">
        <v>0</v>
      </c>
      <c r="Q249">
        <v>1</v>
      </c>
      <c r="R249">
        <v>1</v>
      </c>
      <c r="S249">
        <v>1</v>
      </c>
      <c r="T249">
        <v>1</v>
      </c>
      <c r="U249">
        <v>0</v>
      </c>
      <c r="V249">
        <v>0</v>
      </c>
      <c r="W249">
        <v>0</v>
      </c>
    </row>
    <row r="250" spans="1:23" x14ac:dyDescent="0.35">
      <c r="A250" t="s">
        <v>82</v>
      </c>
      <c r="B250" t="s">
        <v>85</v>
      </c>
      <c r="C250">
        <v>0</v>
      </c>
      <c r="D250">
        <v>1</v>
      </c>
      <c r="E250">
        <v>1</v>
      </c>
      <c r="F250">
        <v>0</v>
      </c>
      <c r="G250">
        <v>1</v>
      </c>
      <c r="H250" s="39">
        <v>1</v>
      </c>
      <c r="I250" s="39">
        <v>1</v>
      </c>
      <c r="J250">
        <v>0</v>
      </c>
      <c r="K250">
        <v>0</v>
      </c>
      <c r="L250">
        <v>0</v>
      </c>
      <c r="M250">
        <v>0</v>
      </c>
      <c r="N250">
        <v>0</v>
      </c>
      <c r="O250">
        <v>0</v>
      </c>
      <c r="P250">
        <v>0</v>
      </c>
      <c r="Q250">
        <v>0</v>
      </c>
      <c r="R250">
        <v>0</v>
      </c>
      <c r="S250">
        <v>0</v>
      </c>
      <c r="T250">
        <v>0</v>
      </c>
      <c r="U250">
        <v>0</v>
      </c>
      <c r="V250">
        <v>1</v>
      </c>
      <c r="W250">
        <v>1</v>
      </c>
    </row>
    <row r="251" spans="1:23" x14ac:dyDescent="0.35">
      <c r="A251" t="s">
        <v>82</v>
      </c>
      <c r="B251" t="s">
        <v>86</v>
      </c>
      <c r="C251">
        <v>0</v>
      </c>
      <c r="D251">
        <v>0</v>
      </c>
      <c r="E251">
        <v>0</v>
      </c>
      <c r="F251">
        <v>0</v>
      </c>
      <c r="G251">
        <v>0</v>
      </c>
      <c r="H251" s="39">
        <v>0</v>
      </c>
      <c r="I251" s="39">
        <v>0</v>
      </c>
      <c r="J251">
        <v>0</v>
      </c>
      <c r="K251">
        <v>0</v>
      </c>
      <c r="L251">
        <v>0</v>
      </c>
      <c r="M251">
        <v>0</v>
      </c>
      <c r="N251">
        <v>0</v>
      </c>
      <c r="O251">
        <v>1</v>
      </c>
      <c r="P251">
        <v>0</v>
      </c>
      <c r="Q251">
        <v>0</v>
      </c>
      <c r="R251">
        <v>0</v>
      </c>
      <c r="S251">
        <v>0</v>
      </c>
      <c r="T251">
        <v>0</v>
      </c>
      <c r="U251">
        <v>0</v>
      </c>
      <c r="V251">
        <v>0</v>
      </c>
      <c r="W251">
        <v>0</v>
      </c>
    </row>
    <row r="252" spans="1:23" x14ac:dyDescent="0.35">
      <c r="A252" t="s">
        <v>82</v>
      </c>
      <c r="B252" t="s">
        <v>87</v>
      </c>
      <c r="C252">
        <v>3</v>
      </c>
      <c r="D252">
        <v>0</v>
      </c>
      <c r="E252">
        <v>0</v>
      </c>
      <c r="F252">
        <v>0</v>
      </c>
      <c r="G252">
        <v>0</v>
      </c>
      <c r="H252" s="39">
        <v>0</v>
      </c>
      <c r="I252" s="39">
        <v>2</v>
      </c>
      <c r="J252">
        <v>3</v>
      </c>
      <c r="K252">
        <v>3</v>
      </c>
      <c r="L252">
        <v>1</v>
      </c>
      <c r="M252">
        <v>2</v>
      </c>
      <c r="N252">
        <v>2</v>
      </c>
      <c r="O252">
        <v>1</v>
      </c>
      <c r="P252">
        <v>1</v>
      </c>
      <c r="Q252">
        <v>1</v>
      </c>
      <c r="R252">
        <v>0</v>
      </c>
      <c r="S252">
        <v>1</v>
      </c>
      <c r="T252">
        <v>2</v>
      </c>
      <c r="U252">
        <v>2</v>
      </c>
      <c r="V252">
        <v>3</v>
      </c>
      <c r="W252">
        <v>1</v>
      </c>
    </row>
    <row r="253" spans="1:23" x14ac:dyDescent="0.35">
      <c r="A253" t="s">
        <v>82</v>
      </c>
      <c r="B253" t="s">
        <v>88</v>
      </c>
      <c r="C253">
        <v>0</v>
      </c>
      <c r="D253">
        <v>0</v>
      </c>
      <c r="E253">
        <v>0</v>
      </c>
      <c r="F253">
        <v>0</v>
      </c>
      <c r="G253">
        <v>0</v>
      </c>
      <c r="H253" s="39">
        <v>0</v>
      </c>
      <c r="I253" s="39">
        <v>0</v>
      </c>
      <c r="J253">
        <v>0</v>
      </c>
      <c r="K253">
        <v>0</v>
      </c>
      <c r="L253">
        <v>0</v>
      </c>
      <c r="M253">
        <v>0</v>
      </c>
      <c r="N253">
        <v>0</v>
      </c>
      <c r="O253">
        <v>0</v>
      </c>
      <c r="P253">
        <v>0</v>
      </c>
      <c r="Q253">
        <v>0</v>
      </c>
      <c r="R253">
        <v>0</v>
      </c>
      <c r="S253">
        <v>0</v>
      </c>
      <c r="T253">
        <v>0</v>
      </c>
      <c r="U253">
        <v>0</v>
      </c>
      <c r="V253">
        <v>0</v>
      </c>
      <c r="W253">
        <v>0</v>
      </c>
    </row>
    <row r="254" spans="1:23" x14ac:dyDescent="0.35">
      <c r="A254" t="s">
        <v>82</v>
      </c>
      <c r="B254" t="s">
        <v>89</v>
      </c>
      <c r="C254">
        <v>6</v>
      </c>
      <c r="D254">
        <v>5</v>
      </c>
      <c r="E254">
        <v>3</v>
      </c>
      <c r="F254">
        <v>5</v>
      </c>
      <c r="G254">
        <v>3</v>
      </c>
      <c r="H254" s="39">
        <v>8</v>
      </c>
      <c r="I254" s="39">
        <v>9</v>
      </c>
      <c r="J254">
        <v>8</v>
      </c>
      <c r="K254">
        <v>5</v>
      </c>
      <c r="L254">
        <v>5</v>
      </c>
      <c r="M254">
        <v>3</v>
      </c>
      <c r="N254">
        <v>4</v>
      </c>
      <c r="O254">
        <v>5</v>
      </c>
      <c r="P254">
        <v>3</v>
      </c>
      <c r="Q254">
        <v>1</v>
      </c>
      <c r="R254">
        <v>4</v>
      </c>
      <c r="S254">
        <v>8</v>
      </c>
      <c r="T254">
        <v>1</v>
      </c>
      <c r="U254">
        <v>5</v>
      </c>
      <c r="V254">
        <v>1</v>
      </c>
      <c r="W254">
        <v>3</v>
      </c>
    </row>
    <row r="255" spans="1:23" x14ac:dyDescent="0.35">
      <c r="A255" t="s">
        <v>82</v>
      </c>
      <c r="B255" t="s">
        <v>90</v>
      </c>
      <c r="C255">
        <v>4</v>
      </c>
      <c r="D255">
        <v>3</v>
      </c>
      <c r="E255">
        <v>0</v>
      </c>
      <c r="F255">
        <v>0</v>
      </c>
      <c r="G255">
        <v>1</v>
      </c>
      <c r="H255" s="39">
        <v>1</v>
      </c>
      <c r="I255" s="39">
        <v>2</v>
      </c>
      <c r="J255">
        <v>2</v>
      </c>
      <c r="K255">
        <v>1</v>
      </c>
      <c r="L255">
        <v>2</v>
      </c>
      <c r="M255">
        <v>2</v>
      </c>
      <c r="N255">
        <v>0</v>
      </c>
      <c r="O255">
        <v>1</v>
      </c>
      <c r="P255">
        <v>0</v>
      </c>
      <c r="Q255">
        <v>0</v>
      </c>
      <c r="R255">
        <v>0</v>
      </c>
      <c r="S255">
        <v>0</v>
      </c>
      <c r="T255">
        <v>0</v>
      </c>
      <c r="U255">
        <v>0</v>
      </c>
      <c r="V255">
        <v>0</v>
      </c>
      <c r="W255">
        <v>0</v>
      </c>
    </row>
    <row r="256" spans="1:23" x14ac:dyDescent="0.35">
      <c r="A256" t="s">
        <v>82</v>
      </c>
      <c r="B256" t="s">
        <v>91</v>
      </c>
      <c r="C256">
        <v>3</v>
      </c>
      <c r="D256">
        <v>2</v>
      </c>
      <c r="E256">
        <v>5</v>
      </c>
      <c r="F256">
        <v>1</v>
      </c>
      <c r="G256">
        <v>5</v>
      </c>
      <c r="H256" s="39">
        <v>5</v>
      </c>
      <c r="I256" s="39">
        <v>5</v>
      </c>
      <c r="J256">
        <v>3</v>
      </c>
      <c r="K256">
        <v>2</v>
      </c>
      <c r="L256">
        <v>5</v>
      </c>
      <c r="M256">
        <v>1</v>
      </c>
      <c r="N256">
        <v>1</v>
      </c>
      <c r="O256">
        <v>1</v>
      </c>
      <c r="P256">
        <v>1</v>
      </c>
      <c r="Q256">
        <v>1</v>
      </c>
      <c r="R256">
        <v>1</v>
      </c>
      <c r="S256">
        <v>2</v>
      </c>
      <c r="T256">
        <v>2</v>
      </c>
      <c r="U256">
        <v>1</v>
      </c>
      <c r="V256">
        <v>4</v>
      </c>
      <c r="W256">
        <v>6</v>
      </c>
    </row>
    <row r="257" spans="1:23" x14ac:dyDescent="0.35">
      <c r="A257" t="s">
        <v>82</v>
      </c>
      <c r="B257" t="s">
        <v>92</v>
      </c>
      <c r="C257">
        <v>1</v>
      </c>
      <c r="D257">
        <v>1</v>
      </c>
      <c r="E257">
        <v>1</v>
      </c>
      <c r="F257">
        <v>0</v>
      </c>
      <c r="G257">
        <v>0</v>
      </c>
      <c r="H257" s="39">
        <v>0</v>
      </c>
      <c r="I257" s="39">
        <v>0</v>
      </c>
      <c r="J257">
        <v>0</v>
      </c>
      <c r="K257">
        <v>0</v>
      </c>
      <c r="L257">
        <v>0</v>
      </c>
      <c r="M257">
        <v>0</v>
      </c>
      <c r="N257">
        <v>1</v>
      </c>
      <c r="O257">
        <v>0</v>
      </c>
      <c r="P257">
        <v>0</v>
      </c>
      <c r="Q257">
        <v>0</v>
      </c>
      <c r="R257">
        <v>0</v>
      </c>
      <c r="S257">
        <v>0</v>
      </c>
      <c r="T257">
        <v>0</v>
      </c>
      <c r="U257">
        <v>0</v>
      </c>
      <c r="V257">
        <v>0</v>
      </c>
      <c r="W257">
        <v>1</v>
      </c>
    </row>
    <row r="258" spans="1:23" x14ac:dyDescent="0.35">
      <c r="A258" t="s">
        <v>82</v>
      </c>
      <c r="B258" t="s">
        <v>93</v>
      </c>
      <c r="C258">
        <v>0</v>
      </c>
      <c r="D258">
        <v>0</v>
      </c>
      <c r="E258">
        <v>0</v>
      </c>
      <c r="F258">
        <v>0</v>
      </c>
      <c r="G258">
        <v>0</v>
      </c>
      <c r="H258" s="39">
        <v>0</v>
      </c>
      <c r="I258" s="39">
        <v>0</v>
      </c>
      <c r="J258">
        <v>0</v>
      </c>
      <c r="K258">
        <v>0</v>
      </c>
      <c r="L258">
        <v>0</v>
      </c>
      <c r="M258">
        <v>0</v>
      </c>
      <c r="N258">
        <v>0</v>
      </c>
      <c r="O258">
        <v>0</v>
      </c>
      <c r="P258">
        <v>0</v>
      </c>
      <c r="Q258">
        <v>0</v>
      </c>
      <c r="R258">
        <v>0</v>
      </c>
      <c r="S258">
        <v>0</v>
      </c>
      <c r="T258">
        <v>0</v>
      </c>
      <c r="U258">
        <v>0</v>
      </c>
      <c r="V258">
        <v>0</v>
      </c>
      <c r="W258">
        <v>0</v>
      </c>
    </row>
    <row r="259" spans="1:23" x14ac:dyDescent="0.35">
      <c r="A259" t="s">
        <v>82</v>
      </c>
      <c r="B259" t="s">
        <v>94</v>
      </c>
      <c r="C259">
        <v>0</v>
      </c>
      <c r="D259">
        <v>0</v>
      </c>
      <c r="E259">
        <v>0</v>
      </c>
      <c r="F259">
        <v>0</v>
      </c>
      <c r="G259">
        <v>0</v>
      </c>
      <c r="H259" s="39">
        <v>0</v>
      </c>
      <c r="I259" s="39">
        <v>0</v>
      </c>
      <c r="J259">
        <v>0</v>
      </c>
      <c r="K259">
        <v>0</v>
      </c>
      <c r="L259">
        <v>0</v>
      </c>
      <c r="M259">
        <v>0</v>
      </c>
      <c r="N259">
        <v>0</v>
      </c>
      <c r="O259">
        <v>0</v>
      </c>
      <c r="P259">
        <v>0</v>
      </c>
      <c r="Q259">
        <v>0</v>
      </c>
      <c r="R259">
        <v>0</v>
      </c>
      <c r="S259">
        <v>0</v>
      </c>
      <c r="T259">
        <v>0</v>
      </c>
      <c r="U259">
        <v>0</v>
      </c>
      <c r="V259">
        <v>0</v>
      </c>
      <c r="W259">
        <v>0</v>
      </c>
    </row>
    <row r="260" spans="1:23" x14ac:dyDescent="0.35">
      <c r="A260" s="5" t="s">
        <v>82</v>
      </c>
      <c r="B260" s="5" t="s">
        <v>95</v>
      </c>
      <c r="C260" s="1">
        <v>26</v>
      </c>
      <c r="D260" s="1">
        <v>17</v>
      </c>
      <c r="E260" s="1">
        <v>17</v>
      </c>
      <c r="F260" s="1">
        <v>7</v>
      </c>
      <c r="G260" s="1">
        <v>17</v>
      </c>
      <c r="H260" s="73">
        <v>18</v>
      </c>
      <c r="I260" s="73">
        <v>26</v>
      </c>
      <c r="J260" s="1">
        <v>23</v>
      </c>
      <c r="K260" s="1">
        <v>17</v>
      </c>
      <c r="L260" s="1">
        <v>17</v>
      </c>
      <c r="M260" s="1">
        <v>11</v>
      </c>
      <c r="N260" s="1">
        <v>13</v>
      </c>
      <c r="O260" s="1">
        <v>11</v>
      </c>
      <c r="P260" s="1">
        <v>7</v>
      </c>
      <c r="Q260" s="1">
        <v>8</v>
      </c>
      <c r="R260" s="1">
        <v>8</v>
      </c>
      <c r="S260" s="1">
        <v>19</v>
      </c>
      <c r="T260" s="1">
        <v>10</v>
      </c>
      <c r="U260" s="1">
        <v>9</v>
      </c>
      <c r="V260" s="1">
        <v>11</v>
      </c>
      <c r="W260" s="1">
        <v>14</v>
      </c>
    </row>
    <row r="261" spans="1:23" x14ac:dyDescent="0.35">
      <c r="A261" t="s">
        <v>96</v>
      </c>
      <c r="B261" t="s">
        <v>97</v>
      </c>
      <c r="C261" s="71">
        <v>2</v>
      </c>
      <c r="D261" s="71">
        <v>3</v>
      </c>
      <c r="E261" s="71">
        <v>3</v>
      </c>
      <c r="F261" s="71">
        <v>4</v>
      </c>
      <c r="G261" s="71">
        <v>10</v>
      </c>
      <c r="H261" s="72">
        <v>11</v>
      </c>
      <c r="I261" s="72">
        <v>6</v>
      </c>
      <c r="J261" s="71">
        <v>6</v>
      </c>
      <c r="K261" s="71">
        <v>6</v>
      </c>
      <c r="L261" s="71">
        <v>7</v>
      </c>
      <c r="M261" s="71">
        <v>7</v>
      </c>
      <c r="N261" s="71">
        <v>6</v>
      </c>
      <c r="O261" s="71">
        <v>5</v>
      </c>
      <c r="P261" s="71">
        <v>7</v>
      </c>
      <c r="Q261" s="71">
        <v>4</v>
      </c>
      <c r="R261" s="71">
        <v>3</v>
      </c>
      <c r="S261" s="71">
        <v>1</v>
      </c>
      <c r="T261" s="71">
        <v>2</v>
      </c>
      <c r="U261" s="71">
        <v>4</v>
      </c>
      <c r="V261" s="71">
        <v>1</v>
      </c>
      <c r="W261" s="71">
        <v>3</v>
      </c>
    </row>
    <row r="262" spans="1:23" x14ac:dyDescent="0.35">
      <c r="A262" t="s">
        <v>96</v>
      </c>
      <c r="B262" t="s">
        <v>98</v>
      </c>
      <c r="C262">
        <v>4</v>
      </c>
      <c r="D262">
        <v>3</v>
      </c>
      <c r="E262">
        <v>5</v>
      </c>
      <c r="F262">
        <v>1</v>
      </c>
      <c r="G262">
        <v>1</v>
      </c>
      <c r="H262" s="39">
        <v>2</v>
      </c>
      <c r="I262" s="39">
        <v>3</v>
      </c>
      <c r="J262">
        <v>3</v>
      </c>
      <c r="K262">
        <v>1</v>
      </c>
      <c r="L262">
        <v>4</v>
      </c>
      <c r="M262">
        <v>4</v>
      </c>
      <c r="N262">
        <v>1</v>
      </c>
      <c r="O262">
        <v>2</v>
      </c>
      <c r="P262">
        <v>0</v>
      </c>
      <c r="Q262">
        <v>5</v>
      </c>
      <c r="R262">
        <v>2</v>
      </c>
      <c r="S262">
        <v>3</v>
      </c>
      <c r="T262">
        <v>3</v>
      </c>
      <c r="U262">
        <v>4</v>
      </c>
      <c r="V262">
        <v>1</v>
      </c>
      <c r="W262">
        <v>4</v>
      </c>
    </row>
    <row r="263" spans="1:23" x14ac:dyDescent="0.35">
      <c r="A263" s="5" t="s">
        <v>96</v>
      </c>
      <c r="B263" s="5" t="s">
        <v>99</v>
      </c>
      <c r="C263" s="5">
        <v>6</v>
      </c>
      <c r="D263" s="5">
        <v>6</v>
      </c>
      <c r="E263" s="5">
        <v>8</v>
      </c>
      <c r="F263" s="5">
        <v>5</v>
      </c>
      <c r="G263" s="5">
        <v>11</v>
      </c>
      <c r="H263" s="59">
        <v>13</v>
      </c>
      <c r="I263" s="59">
        <v>9</v>
      </c>
      <c r="J263" s="5">
        <v>9</v>
      </c>
      <c r="K263" s="5">
        <v>7</v>
      </c>
      <c r="L263" s="5">
        <v>11</v>
      </c>
      <c r="M263" s="5">
        <v>11</v>
      </c>
      <c r="N263" s="5">
        <v>7</v>
      </c>
      <c r="O263" s="5">
        <v>7</v>
      </c>
      <c r="P263" s="5">
        <v>7</v>
      </c>
      <c r="Q263" s="5">
        <v>9</v>
      </c>
      <c r="R263" s="5">
        <v>5</v>
      </c>
      <c r="S263" s="5">
        <v>4</v>
      </c>
      <c r="T263" s="5">
        <v>5</v>
      </c>
      <c r="U263" s="5">
        <v>8</v>
      </c>
      <c r="V263" s="5">
        <v>2</v>
      </c>
      <c r="W263" s="5">
        <v>7</v>
      </c>
    </row>
    <row r="264" spans="1:23" x14ac:dyDescent="0.35">
      <c r="A264" t="s">
        <v>100</v>
      </c>
      <c r="B264" t="s">
        <v>101</v>
      </c>
      <c r="C264">
        <v>1</v>
      </c>
      <c r="D264">
        <v>1</v>
      </c>
      <c r="E264">
        <v>1</v>
      </c>
      <c r="F264">
        <v>2</v>
      </c>
      <c r="G264">
        <v>1</v>
      </c>
      <c r="H264" s="39">
        <v>1</v>
      </c>
      <c r="I264" s="39">
        <v>1</v>
      </c>
      <c r="J264">
        <v>1</v>
      </c>
      <c r="K264">
        <v>1</v>
      </c>
      <c r="L264">
        <v>2</v>
      </c>
      <c r="M264">
        <v>1</v>
      </c>
      <c r="N264">
        <v>1</v>
      </c>
      <c r="O264">
        <v>1</v>
      </c>
      <c r="P264">
        <v>1</v>
      </c>
      <c r="Q264">
        <v>1</v>
      </c>
      <c r="R264">
        <v>2</v>
      </c>
      <c r="S264">
        <v>2</v>
      </c>
      <c r="T264">
        <v>2</v>
      </c>
      <c r="U264">
        <v>2</v>
      </c>
      <c r="V264">
        <v>0</v>
      </c>
      <c r="W264">
        <v>0</v>
      </c>
    </row>
    <row r="265" spans="1:23" x14ac:dyDescent="0.35">
      <c r="A265" t="s">
        <v>100</v>
      </c>
      <c r="B265" t="s">
        <v>102</v>
      </c>
      <c r="C265">
        <v>0</v>
      </c>
      <c r="D265">
        <v>0</v>
      </c>
      <c r="E265">
        <v>0</v>
      </c>
      <c r="F265">
        <v>0</v>
      </c>
      <c r="G265">
        <v>0</v>
      </c>
      <c r="H265" s="39">
        <v>0</v>
      </c>
      <c r="I265" s="39">
        <v>0</v>
      </c>
      <c r="J265">
        <v>0</v>
      </c>
      <c r="K265">
        <v>0</v>
      </c>
      <c r="L265">
        <v>0</v>
      </c>
      <c r="M265">
        <v>0</v>
      </c>
      <c r="N265">
        <v>0</v>
      </c>
      <c r="O265">
        <v>0</v>
      </c>
      <c r="P265">
        <v>0</v>
      </c>
      <c r="Q265">
        <v>1</v>
      </c>
      <c r="R265">
        <v>1</v>
      </c>
      <c r="S265">
        <v>0</v>
      </c>
      <c r="T265">
        <v>1</v>
      </c>
      <c r="U265">
        <v>0</v>
      </c>
      <c r="V265">
        <v>0</v>
      </c>
      <c r="W265">
        <v>0</v>
      </c>
    </row>
    <row r="266" spans="1:23" x14ac:dyDescent="0.35">
      <c r="A266" t="s">
        <v>100</v>
      </c>
      <c r="B266" t="s">
        <v>103</v>
      </c>
      <c r="C266">
        <v>0</v>
      </c>
      <c r="D266">
        <v>0</v>
      </c>
      <c r="E266">
        <v>0</v>
      </c>
      <c r="F266">
        <v>0</v>
      </c>
      <c r="G266">
        <v>0</v>
      </c>
      <c r="H266" s="39">
        <v>0</v>
      </c>
      <c r="I266" s="39">
        <v>0</v>
      </c>
      <c r="J266">
        <v>0</v>
      </c>
      <c r="K266">
        <v>0</v>
      </c>
      <c r="L266">
        <v>0</v>
      </c>
      <c r="M266">
        <v>1</v>
      </c>
      <c r="N266">
        <v>1</v>
      </c>
      <c r="O266">
        <v>1</v>
      </c>
      <c r="P266">
        <v>1</v>
      </c>
      <c r="Q266">
        <v>1</v>
      </c>
      <c r="R266">
        <v>1</v>
      </c>
      <c r="S266">
        <v>0</v>
      </c>
      <c r="T266">
        <v>0</v>
      </c>
      <c r="U266">
        <v>1</v>
      </c>
      <c r="V266">
        <v>0</v>
      </c>
      <c r="W266">
        <v>0</v>
      </c>
    </row>
    <row r="267" spans="1:23" x14ac:dyDescent="0.35">
      <c r="A267" t="s">
        <v>100</v>
      </c>
      <c r="B267" t="s">
        <v>104</v>
      </c>
      <c r="C267">
        <v>2</v>
      </c>
      <c r="D267">
        <v>2</v>
      </c>
      <c r="E267">
        <v>5</v>
      </c>
      <c r="F267">
        <v>2</v>
      </c>
      <c r="G267">
        <v>2</v>
      </c>
      <c r="H267" s="39">
        <v>1</v>
      </c>
      <c r="I267" s="39">
        <v>0</v>
      </c>
      <c r="J267">
        <v>0</v>
      </c>
      <c r="K267">
        <v>0</v>
      </c>
      <c r="L267">
        <v>0</v>
      </c>
      <c r="M267">
        <v>3</v>
      </c>
      <c r="N267">
        <v>2</v>
      </c>
      <c r="O267">
        <v>2</v>
      </c>
      <c r="P267">
        <v>3</v>
      </c>
      <c r="Q267">
        <v>2</v>
      </c>
      <c r="R267">
        <v>2</v>
      </c>
      <c r="S267">
        <v>3</v>
      </c>
      <c r="T267">
        <v>3</v>
      </c>
      <c r="U267">
        <v>3</v>
      </c>
      <c r="V267">
        <v>0</v>
      </c>
      <c r="W267">
        <v>4</v>
      </c>
    </row>
    <row r="268" spans="1:23" x14ac:dyDescent="0.35">
      <c r="A268" t="s">
        <v>100</v>
      </c>
      <c r="B268" t="s">
        <v>105</v>
      </c>
      <c r="C268">
        <v>0</v>
      </c>
      <c r="D268">
        <v>0</v>
      </c>
      <c r="E268">
        <v>2</v>
      </c>
      <c r="F268">
        <v>2</v>
      </c>
      <c r="G268">
        <v>1</v>
      </c>
      <c r="H268" s="39">
        <v>1</v>
      </c>
      <c r="I268" s="39">
        <v>1</v>
      </c>
      <c r="J268">
        <v>1</v>
      </c>
      <c r="K268">
        <v>1</v>
      </c>
      <c r="L268">
        <v>1</v>
      </c>
      <c r="M268">
        <v>2</v>
      </c>
      <c r="N268">
        <v>2</v>
      </c>
      <c r="O268">
        <v>1</v>
      </c>
      <c r="P268">
        <v>1</v>
      </c>
      <c r="Q268">
        <v>1</v>
      </c>
      <c r="R268">
        <v>1</v>
      </c>
      <c r="S268">
        <v>1</v>
      </c>
      <c r="T268">
        <v>1</v>
      </c>
      <c r="U268">
        <v>1</v>
      </c>
      <c r="V268">
        <v>2</v>
      </c>
      <c r="W268">
        <v>2</v>
      </c>
    </row>
    <row r="269" spans="1:23" x14ac:dyDescent="0.35">
      <c r="A269" t="s">
        <v>100</v>
      </c>
      <c r="B269" t="s">
        <v>106</v>
      </c>
      <c r="C269">
        <v>2</v>
      </c>
      <c r="D269">
        <v>0</v>
      </c>
      <c r="E269">
        <v>0</v>
      </c>
      <c r="F269">
        <v>0</v>
      </c>
      <c r="G269">
        <v>0</v>
      </c>
      <c r="H269" s="39">
        <v>0</v>
      </c>
      <c r="I269" s="39">
        <v>0</v>
      </c>
      <c r="J269">
        <v>0</v>
      </c>
      <c r="K269">
        <v>0</v>
      </c>
      <c r="L269">
        <v>0</v>
      </c>
      <c r="M269">
        <v>1</v>
      </c>
      <c r="N269">
        <v>0</v>
      </c>
      <c r="O269">
        <v>0</v>
      </c>
      <c r="P269">
        <v>0</v>
      </c>
      <c r="Q269">
        <v>0</v>
      </c>
      <c r="R269">
        <v>1</v>
      </c>
      <c r="S269">
        <v>1</v>
      </c>
      <c r="T269">
        <v>0</v>
      </c>
      <c r="U269">
        <v>1</v>
      </c>
      <c r="V269">
        <v>1</v>
      </c>
      <c r="W269">
        <v>2</v>
      </c>
    </row>
    <row r="270" spans="1:23" x14ac:dyDescent="0.35">
      <c r="A270" s="5" t="s">
        <v>100</v>
      </c>
      <c r="B270" s="5" t="s">
        <v>107</v>
      </c>
      <c r="C270" s="1">
        <v>5</v>
      </c>
      <c r="D270" s="1">
        <v>3</v>
      </c>
      <c r="E270" s="1">
        <v>8</v>
      </c>
      <c r="F270" s="1">
        <v>6</v>
      </c>
      <c r="G270" s="1">
        <v>4</v>
      </c>
      <c r="H270" s="73">
        <v>3</v>
      </c>
      <c r="I270" s="73">
        <v>2</v>
      </c>
      <c r="J270" s="1">
        <v>2</v>
      </c>
      <c r="K270" s="1">
        <v>2</v>
      </c>
      <c r="L270" s="1">
        <v>3</v>
      </c>
      <c r="M270" s="1">
        <v>8</v>
      </c>
      <c r="N270" s="1">
        <v>6</v>
      </c>
      <c r="O270" s="1">
        <v>5</v>
      </c>
      <c r="P270" s="1">
        <v>6</v>
      </c>
      <c r="Q270" s="1">
        <v>6</v>
      </c>
      <c r="R270" s="1">
        <v>8</v>
      </c>
      <c r="S270" s="1">
        <v>7</v>
      </c>
      <c r="T270" s="1">
        <v>7</v>
      </c>
      <c r="U270" s="1">
        <v>8</v>
      </c>
      <c r="V270" s="1">
        <v>3</v>
      </c>
      <c r="W270" s="1">
        <v>8</v>
      </c>
    </row>
    <row r="271" spans="1:23" x14ac:dyDescent="0.35">
      <c r="A271" t="s">
        <v>108</v>
      </c>
      <c r="B271" t="s">
        <v>109</v>
      </c>
      <c r="C271" s="71">
        <v>0</v>
      </c>
      <c r="D271" s="71">
        <v>0</v>
      </c>
      <c r="E271" s="71">
        <v>0</v>
      </c>
      <c r="F271" s="71">
        <v>0</v>
      </c>
      <c r="G271" s="71">
        <v>0</v>
      </c>
      <c r="H271" s="72">
        <v>0</v>
      </c>
      <c r="I271" s="72">
        <v>0</v>
      </c>
      <c r="J271" s="71">
        <v>0</v>
      </c>
      <c r="K271" s="71">
        <v>0</v>
      </c>
      <c r="L271" s="71">
        <v>0</v>
      </c>
      <c r="M271" s="71">
        <v>0</v>
      </c>
      <c r="N271" s="71">
        <v>0</v>
      </c>
      <c r="O271" s="71">
        <v>0</v>
      </c>
      <c r="P271" s="71">
        <v>0</v>
      </c>
      <c r="Q271" s="71">
        <v>0</v>
      </c>
      <c r="R271" s="71">
        <v>0</v>
      </c>
      <c r="S271" s="71">
        <v>0</v>
      </c>
      <c r="T271" s="71">
        <v>0</v>
      </c>
      <c r="U271" s="71">
        <v>0</v>
      </c>
      <c r="V271" s="71">
        <v>0</v>
      </c>
      <c r="W271" s="71">
        <v>0</v>
      </c>
    </row>
    <row r="272" spans="1:23" x14ac:dyDescent="0.35">
      <c r="A272" t="s">
        <v>108</v>
      </c>
      <c r="B272" t="s">
        <v>110</v>
      </c>
      <c r="C272">
        <v>0</v>
      </c>
      <c r="D272">
        <v>0</v>
      </c>
      <c r="E272">
        <v>0</v>
      </c>
      <c r="F272">
        <v>0</v>
      </c>
      <c r="G272">
        <v>0</v>
      </c>
      <c r="H272" s="39">
        <v>0</v>
      </c>
      <c r="I272" s="39">
        <v>0</v>
      </c>
      <c r="J272">
        <v>0</v>
      </c>
      <c r="K272">
        <v>0</v>
      </c>
      <c r="L272">
        <v>0</v>
      </c>
      <c r="M272">
        <v>0</v>
      </c>
      <c r="N272">
        <v>0</v>
      </c>
      <c r="O272">
        <v>0</v>
      </c>
      <c r="P272">
        <v>0</v>
      </c>
      <c r="Q272">
        <v>0</v>
      </c>
      <c r="R272">
        <v>0</v>
      </c>
      <c r="S272">
        <v>0</v>
      </c>
      <c r="T272">
        <v>0</v>
      </c>
      <c r="U272">
        <v>0</v>
      </c>
      <c r="V272">
        <v>0</v>
      </c>
      <c r="W272">
        <v>0</v>
      </c>
    </row>
    <row r="273" spans="1:23" x14ac:dyDescent="0.35">
      <c r="A273" t="s">
        <v>108</v>
      </c>
      <c r="B273" t="s">
        <v>265</v>
      </c>
      <c r="C273">
        <v>0</v>
      </c>
      <c r="D273">
        <v>0</v>
      </c>
      <c r="E273">
        <v>0</v>
      </c>
      <c r="F273">
        <v>0</v>
      </c>
      <c r="G273">
        <v>0</v>
      </c>
      <c r="H273" s="39">
        <v>0</v>
      </c>
      <c r="I273" s="39">
        <v>0</v>
      </c>
      <c r="J273">
        <v>0</v>
      </c>
      <c r="K273">
        <v>0</v>
      </c>
      <c r="L273">
        <v>0</v>
      </c>
      <c r="M273">
        <v>0</v>
      </c>
      <c r="N273">
        <v>0</v>
      </c>
      <c r="O273">
        <v>0</v>
      </c>
      <c r="P273">
        <v>0</v>
      </c>
      <c r="Q273">
        <v>0</v>
      </c>
      <c r="R273">
        <v>0</v>
      </c>
      <c r="S273">
        <v>0</v>
      </c>
      <c r="T273">
        <v>0</v>
      </c>
      <c r="U273">
        <v>0</v>
      </c>
      <c r="V273">
        <v>0</v>
      </c>
      <c r="W273">
        <v>0</v>
      </c>
    </row>
    <row r="274" spans="1:23" x14ac:dyDescent="0.35">
      <c r="A274" t="s">
        <v>108</v>
      </c>
      <c r="B274" t="s">
        <v>112</v>
      </c>
      <c r="C274">
        <v>6</v>
      </c>
      <c r="D274">
        <v>3</v>
      </c>
      <c r="E274">
        <v>6</v>
      </c>
      <c r="F274">
        <v>5</v>
      </c>
      <c r="G274">
        <v>4</v>
      </c>
      <c r="H274" s="39">
        <v>1</v>
      </c>
      <c r="I274" s="39">
        <v>1</v>
      </c>
      <c r="J274">
        <v>1</v>
      </c>
      <c r="K274">
        <v>2</v>
      </c>
      <c r="L274">
        <v>0</v>
      </c>
      <c r="M274">
        <v>0</v>
      </c>
      <c r="N274">
        <v>0</v>
      </c>
      <c r="O274">
        <v>0</v>
      </c>
      <c r="P274">
        <v>0</v>
      </c>
      <c r="Q274">
        <v>0</v>
      </c>
      <c r="R274">
        <v>0</v>
      </c>
      <c r="S274">
        <v>0</v>
      </c>
      <c r="T274">
        <v>0</v>
      </c>
      <c r="U274">
        <v>1</v>
      </c>
      <c r="V274">
        <v>0</v>
      </c>
      <c r="W274">
        <v>1</v>
      </c>
    </row>
    <row r="275" spans="1:23" x14ac:dyDescent="0.35">
      <c r="A275" t="s">
        <v>108</v>
      </c>
      <c r="B275" t="s">
        <v>113</v>
      </c>
      <c r="C275">
        <v>0</v>
      </c>
      <c r="D275">
        <v>0</v>
      </c>
      <c r="E275">
        <v>0</v>
      </c>
      <c r="F275">
        <v>0</v>
      </c>
      <c r="G275">
        <v>0</v>
      </c>
      <c r="H275" s="39">
        <v>0</v>
      </c>
      <c r="I275" s="39">
        <v>0</v>
      </c>
      <c r="J275">
        <v>0</v>
      </c>
      <c r="K275">
        <v>0</v>
      </c>
      <c r="L275">
        <v>0</v>
      </c>
      <c r="M275">
        <v>0</v>
      </c>
      <c r="N275">
        <v>0</v>
      </c>
      <c r="O275">
        <v>0</v>
      </c>
      <c r="P275">
        <v>1</v>
      </c>
      <c r="Q275">
        <v>1</v>
      </c>
      <c r="R275">
        <v>1</v>
      </c>
      <c r="S275">
        <v>2</v>
      </c>
      <c r="T275">
        <v>0</v>
      </c>
      <c r="U275">
        <v>0</v>
      </c>
      <c r="V275">
        <v>0</v>
      </c>
      <c r="W275">
        <v>0</v>
      </c>
    </row>
    <row r="276" spans="1:23" x14ac:dyDescent="0.35">
      <c r="A276" t="s">
        <v>108</v>
      </c>
      <c r="B276" t="s">
        <v>114</v>
      </c>
      <c r="C276">
        <v>2</v>
      </c>
      <c r="D276">
        <v>0</v>
      </c>
      <c r="E276">
        <v>0</v>
      </c>
      <c r="F276">
        <v>0</v>
      </c>
      <c r="G276">
        <v>0</v>
      </c>
      <c r="H276" s="39">
        <v>0</v>
      </c>
      <c r="I276" s="39">
        <v>0</v>
      </c>
      <c r="J276">
        <v>0</v>
      </c>
      <c r="K276">
        <v>0</v>
      </c>
      <c r="L276">
        <v>0</v>
      </c>
      <c r="M276">
        <v>1</v>
      </c>
      <c r="N276">
        <v>1</v>
      </c>
      <c r="O276">
        <v>1</v>
      </c>
      <c r="P276">
        <v>0</v>
      </c>
      <c r="Q276">
        <v>0</v>
      </c>
      <c r="R276">
        <v>0</v>
      </c>
      <c r="S276">
        <v>0</v>
      </c>
      <c r="T276">
        <v>0</v>
      </c>
      <c r="U276">
        <v>0</v>
      </c>
      <c r="V276">
        <v>0</v>
      </c>
      <c r="W276">
        <v>0</v>
      </c>
    </row>
    <row r="277" spans="1:23" x14ac:dyDescent="0.35">
      <c r="A277" t="s">
        <v>108</v>
      </c>
      <c r="B277" t="s">
        <v>115</v>
      </c>
      <c r="C277">
        <v>0</v>
      </c>
      <c r="D277">
        <v>0</v>
      </c>
      <c r="E277">
        <v>0</v>
      </c>
      <c r="F277">
        <v>0</v>
      </c>
      <c r="G277">
        <v>0</v>
      </c>
      <c r="H277" s="39">
        <v>0</v>
      </c>
      <c r="I277" s="39">
        <v>0</v>
      </c>
      <c r="J277">
        <v>0</v>
      </c>
      <c r="K277">
        <v>0</v>
      </c>
      <c r="L277">
        <v>0</v>
      </c>
      <c r="M277">
        <v>0</v>
      </c>
      <c r="N277">
        <v>0</v>
      </c>
      <c r="O277">
        <v>0</v>
      </c>
      <c r="P277">
        <v>0</v>
      </c>
      <c r="Q277">
        <v>0</v>
      </c>
      <c r="R277">
        <v>0</v>
      </c>
      <c r="S277">
        <v>0</v>
      </c>
      <c r="T277">
        <v>0</v>
      </c>
      <c r="U277">
        <v>0</v>
      </c>
      <c r="V277">
        <v>0</v>
      </c>
      <c r="W277">
        <v>0</v>
      </c>
    </row>
    <row r="278" spans="1:23" x14ac:dyDescent="0.35">
      <c r="A278" t="s">
        <v>108</v>
      </c>
      <c r="B278" t="s">
        <v>116</v>
      </c>
      <c r="C278">
        <v>0</v>
      </c>
      <c r="D278">
        <v>0</v>
      </c>
      <c r="E278">
        <v>0</v>
      </c>
      <c r="F278">
        <v>0</v>
      </c>
      <c r="G278">
        <v>0</v>
      </c>
      <c r="H278" s="39">
        <v>0</v>
      </c>
      <c r="I278" s="39">
        <v>0</v>
      </c>
      <c r="J278">
        <v>0</v>
      </c>
      <c r="K278">
        <v>0</v>
      </c>
      <c r="L278">
        <v>0</v>
      </c>
      <c r="M278">
        <v>0</v>
      </c>
      <c r="N278">
        <v>0</v>
      </c>
      <c r="O278">
        <v>0</v>
      </c>
      <c r="P278">
        <v>0</v>
      </c>
      <c r="Q278">
        <v>0</v>
      </c>
      <c r="R278">
        <v>0</v>
      </c>
      <c r="S278">
        <v>0</v>
      </c>
      <c r="T278">
        <v>0</v>
      </c>
      <c r="U278">
        <v>0</v>
      </c>
      <c r="V278">
        <v>0</v>
      </c>
      <c r="W278">
        <v>0</v>
      </c>
    </row>
    <row r="279" spans="1:23" x14ac:dyDescent="0.35">
      <c r="A279" t="s">
        <v>108</v>
      </c>
      <c r="B279" t="s">
        <v>117</v>
      </c>
      <c r="C279">
        <v>0</v>
      </c>
      <c r="D279">
        <v>0</v>
      </c>
      <c r="E279">
        <v>0</v>
      </c>
      <c r="F279">
        <v>0</v>
      </c>
      <c r="G279">
        <v>0</v>
      </c>
      <c r="H279" s="39">
        <v>0</v>
      </c>
      <c r="I279" s="39">
        <v>0</v>
      </c>
      <c r="J279">
        <v>1</v>
      </c>
      <c r="K279">
        <v>1</v>
      </c>
      <c r="L279">
        <v>1</v>
      </c>
      <c r="M279">
        <v>1</v>
      </c>
      <c r="N279">
        <v>1</v>
      </c>
      <c r="O279">
        <v>1</v>
      </c>
      <c r="P279">
        <v>0</v>
      </c>
      <c r="Q279">
        <v>0</v>
      </c>
      <c r="R279">
        <v>0</v>
      </c>
      <c r="S279">
        <v>0</v>
      </c>
      <c r="T279">
        <v>0</v>
      </c>
      <c r="U279">
        <v>0</v>
      </c>
      <c r="V279">
        <v>0</v>
      </c>
      <c r="W279">
        <v>0</v>
      </c>
    </row>
    <row r="280" spans="1:23" x14ac:dyDescent="0.35">
      <c r="A280" t="s">
        <v>108</v>
      </c>
      <c r="B280" t="s">
        <v>118</v>
      </c>
      <c r="C280">
        <v>0</v>
      </c>
      <c r="D280">
        <v>0</v>
      </c>
      <c r="E280">
        <v>1</v>
      </c>
      <c r="F280">
        <v>1</v>
      </c>
      <c r="G280">
        <v>1</v>
      </c>
      <c r="H280" s="39">
        <v>2</v>
      </c>
      <c r="I280" s="39">
        <v>3</v>
      </c>
      <c r="J280">
        <v>1</v>
      </c>
      <c r="K280">
        <v>0</v>
      </c>
      <c r="L280">
        <v>0</v>
      </c>
      <c r="M280">
        <v>0</v>
      </c>
      <c r="N280">
        <v>0</v>
      </c>
      <c r="O280">
        <v>0</v>
      </c>
      <c r="P280">
        <v>0</v>
      </c>
      <c r="Q280">
        <v>0</v>
      </c>
      <c r="R280">
        <v>1</v>
      </c>
      <c r="S280">
        <v>0</v>
      </c>
      <c r="T280">
        <v>0</v>
      </c>
      <c r="U280">
        <v>0</v>
      </c>
      <c r="V280">
        <v>0</v>
      </c>
      <c r="W280">
        <v>0</v>
      </c>
    </row>
    <row r="281" spans="1:23" x14ac:dyDescent="0.35">
      <c r="A281" t="s">
        <v>108</v>
      </c>
      <c r="B281" t="s">
        <v>119</v>
      </c>
      <c r="C281">
        <v>0</v>
      </c>
      <c r="D281">
        <v>0</v>
      </c>
      <c r="E281">
        <v>0</v>
      </c>
      <c r="F281">
        <v>0</v>
      </c>
      <c r="G281">
        <v>0</v>
      </c>
      <c r="H281" s="39">
        <v>0</v>
      </c>
      <c r="I281" s="39">
        <v>0</v>
      </c>
      <c r="J281">
        <v>0</v>
      </c>
      <c r="K281">
        <v>0</v>
      </c>
      <c r="L281">
        <v>0</v>
      </c>
      <c r="M281">
        <v>0</v>
      </c>
      <c r="N281">
        <v>0</v>
      </c>
      <c r="O281">
        <v>0</v>
      </c>
      <c r="P281">
        <v>0</v>
      </c>
      <c r="Q281">
        <v>0</v>
      </c>
      <c r="R281">
        <v>0</v>
      </c>
      <c r="S281">
        <v>0</v>
      </c>
      <c r="T281">
        <v>0</v>
      </c>
      <c r="U281">
        <v>0</v>
      </c>
      <c r="V281">
        <v>0</v>
      </c>
      <c r="W281">
        <v>0</v>
      </c>
    </row>
    <row r="282" spans="1:23" x14ac:dyDescent="0.35">
      <c r="A282" t="s">
        <v>108</v>
      </c>
      <c r="B282" t="s">
        <v>120</v>
      </c>
      <c r="C282">
        <v>5</v>
      </c>
      <c r="D282">
        <v>4</v>
      </c>
      <c r="E282">
        <v>1</v>
      </c>
      <c r="F282">
        <v>4</v>
      </c>
      <c r="G282">
        <v>7</v>
      </c>
      <c r="H282" s="39">
        <v>7</v>
      </c>
      <c r="I282" s="39">
        <v>2</v>
      </c>
      <c r="J282">
        <v>4</v>
      </c>
      <c r="K282">
        <v>2</v>
      </c>
      <c r="L282">
        <v>3</v>
      </c>
      <c r="M282">
        <v>3</v>
      </c>
      <c r="N282">
        <v>4</v>
      </c>
      <c r="O282">
        <v>2</v>
      </c>
      <c r="P282">
        <v>1</v>
      </c>
      <c r="Q282">
        <v>0</v>
      </c>
      <c r="R282">
        <v>0</v>
      </c>
      <c r="S282">
        <v>1</v>
      </c>
      <c r="T282">
        <v>2</v>
      </c>
      <c r="U282">
        <v>2</v>
      </c>
      <c r="V282">
        <v>4</v>
      </c>
      <c r="W282">
        <v>2</v>
      </c>
    </row>
    <row r="283" spans="1:23" x14ac:dyDescent="0.35">
      <c r="A283" s="5" t="s">
        <v>108</v>
      </c>
      <c r="B283" s="5" t="s">
        <v>121</v>
      </c>
      <c r="C283" s="5">
        <v>13</v>
      </c>
      <c r="D283" s="5">
        <v>7</v>
      </c>
      <c r="E283" s="5">
        <v>8</v>
      </c>
      <c r="F283" s="5">
        <v>10</v>
      </c>
      <c r="G283" s="5">
        <v>12</v>
      </c>
      <c r="H283" s="59">
        <v>10</v>
      </c>
      <c r="I283" s="59">
        <v>6</v>
      </c>
      <c r="J283" s="5">
        <v>7</v>
      </c>
      <c r="K283" s="5">
        <v>5</v>
      </c>
      <c r="L283" s="5">
        <v>4</v>
      </c>
      <c r="M283" s="5">
        <v>5</v>
      </c>
      <c r="N283" s="5">
        <v>6</v>
      </c>
      <c r="O283" s="5">
        <v>4</v>
      </c>
      <c r="P283" s="5">
        <v>2</v>
      </c>
      <c r="Q283" s="5">
        <v>1</v>
      </c>
      <c r="R283" s="5">
        <v>2</v>
      </c>
      <c r="S283" s="5">
        <v>3</v>
      </c>
      <c r="T283" s="5">
        <v>2</v>
      </c>
      <c r="U283" s="5">
        <v>3</v>
      </c>
      <c r="V283" s="5">
        <v>4</v>
      </c>
      <c r="W283" s="5">
        <v>3</v>
      </c>
    </row>
    <row r="284" spans="1:23" x14ac:dyDescent="0.35">
      <c r="A284" t="s">
        <v>122</v>
      </c>
      <c r="B284" t="s">
        <v>123</v>
      </c>
      <c r="C284">
        <v>2</v>
      </c>
      <c r="D284">
        <v>3</v>
      </c>
      <c r="E284">
        <v>1</v>
      </c>
      <c r="F284">
        <v>3</v>
      </c>
      <c r="G284">
        <v>3</v>
      </c>
      <c r="H284" s="39">
        <v>1</v>
      </c>
      <c r="I284" s="39">
        <v>4</v>
      </c>
      <c r="J284">
        <v>5</v>
      </c>
      <c r="K284">
        <v>4</v>
      </c>
      <c r="L284">
        <v>3</v>
      </c>
      <c r="M284">
        <v>1</v>
      </c>
      <c r="N284">
        <v>2</v>
      </c>
      <c r="O284">
        <v>0</v>
      </c>
      <c r="P284">
        <v>0</v>
      </c>
      <c r="Q284">
        <v>2</v>
      </c>
      <c r="R284">
        <v>0</v>
      </c>
      <c r="S284">
        <v>0</v>
      </c>
      <c r="T284">
        <v>0</v>
      </c>
      <c r="U284">
        <v>0</v>
      </c>
      <c r="V284">
        <v>0</v>
      </c>
      <c r="W284">
        <v>0</v>
      </c>
    </row>
    <row r="285" spans="1:23" x14ac:dyDescent="0.35">
      <c r="A285" t="s">
        <v>122</v>
      </c>
      <c r="B285" t="s">
        <v>124</v>
      </c>
      <c r="C285">
        <v>0</v>
      </c>
      <c r="D285">
        <v>0</v>
      </c>
      <c r="E285">
        <v>0</v>
      </c>
      <c r="F285">
        <v>0</v>
      </c>
      <c r="G285">
        <v>0</v>
      </c>
      <c r="H285" s="39">
        <v>0</v>
      </c>
      <c r="I285" s="39">
        <v>0</v>
      </c>
      <c r="J285">
        <v>0</v>
      </c>
      <c r="K285">
        <v>0</v>
      </c>
      <c r="L285">
        <v>0</v>
      </c>
      <c r="M285">
        <v>0</v>
      </c>
      <c r="N285">
        <v>0</v>
      </c>
      <c r="O285">
        <v>0</v>
      </c>
      <c r="P285">
        <v>0</v>
      </c>
      <c r="Q285">
        <v>0</v>
      </c>
      <c r="R285">
        <v>0</v>
      </c>
      <c r="S285">
        <v>0</v>
      </c>
      <c r="T285">
        <v>0</v>
      </c>
      <c r="U285">
        <v>0</v>
      </c>
      <c r="V285">
        <v>0</v>
      </c>
      <c r="W285">
        <v>0</v>
      </c>
    </row>
    <row r="286" spans="1:23" x14ac:dyDescent="0.35">
      <c r="A286" s="5" t="s">
        <v>122</v>
      </c>
      <c r="B286" s="5" t="s">
        <v>125</v>
      </c>
      <c r="C286" s="1">
        <v>2</v>
      </c>
      <c r="D286" s="1">
        <v>3</v>
      </c>
      <c r="E286" s="1">
        <v>1</v>
      </c>
      <c r="F286" s="1">
        <v>3</v>
      </c>
      <c r="G286" s="1">
        <v>3</v>
      </c>
      <c r="H286" s="73">
        <v>1</v>
      </c>
      <c r="I286" s="73">
        <v>4</v>
      </c>
      <c r="J286" s="1">
        <v>5</v>
      </c>
      <c r="K286" s="1">
        <v>4</v>
      </c>
      <c r="L286" s="1">
        <v>3</v>
      </c>
      <c r="M286" s="1">
        <v>1</v>
      </c>
      <c r="N286" s="1">
        <v>2</v>
      </c>
      <c r="O286" s="1">
        <v>0</v>
      </c>
      <c r="P286" s="1">
        <v>0</v>
      </c>
      <c r="Q286" s="1">
        <v>2</v>
      </c>
      <c r="R286" s="1">
        <v>0</v>
      </c>
      <c r="S286" s="1">
        <v>0</v>
      </c>
      <c r="T286" s="1">
        <v>0</v>
      </c>
      <c r="U286" s="1">
        <v>0</v>
      </c>
      <c r="V286" s="1">
        <v>0</v>
      </c>
      <c r="W286" s="1">
        <v>0</v>
      </c>
    </row>
    <row r="287" spans="1:23" x14ac:dyDescent="0.35">
      <c r="A287" t="s">
        <v>126</v>
      </c>
      <c r="B287" t="s">
        <v>127</v>
      </c>
      <c r="C287" s="71">
        <v>1</v>
      </c>
      <c r="D287" s="71">
        <v>2</v>
      </c>
      <c r="E287" s="71">
        <v>1</v>
      </c>
      <c r="F287" s="71">
        <v>0</v>
      </c>
      <c r="G287" s="71">
        <v>2</v>
      </c>
      <c r="H287" s="72">
        <v>2</v>
      </c>
      <c r="I287" s="72">
        <v>0</v>
      </c>
      <c r="J287" s="71">
        <v>0</v>
      </c>
      <c r="K287" s="71">
        <v>0</v>
      </c>
      <c r="L287" s="71">
        <v>1</v>
      </c>
      <c r="M287" s="71">
        <v>0</v>
      </c>
      <c r="N287" s="71">
        <v>0</v>
      </c>
      <c r="O287" s="71">
        <v>0</v>
      </c>
      <c r="P287" s="71">
        <v>0</v>
      </c>
      <c r="Q287" s="71">
        <v>0</v>
      </c>
      <c r="R287" s="71">
        <v>0</v>
      </c>
      <c r="S287" s="71">
        <v>1</v>
      </c>
      <c r="T287" s="71">
        <v>2</v>
      </c>
      <c r="U287" s="71">
        <v>2</v>
      </c>
      <c r="V287" s="71">
        <v>0</v>
      </c>
      <c r="W287" s="71">
        <v>0</v>
      </c>
    </row>
    <row r="288" spans="1:23" x14ac:dyDescent="0.35">
      <c r="A288" t="s">
        <v>126</v>
      </c>
      <c r="B288" t="s">
        <v>129</v>
      </c>
      <c r="C288">
        <v>1</v>
      </c>
      <c r="D288">
        <v>1</v>
      </c>
      <c r="E288">
        <v>0</v>
      </c>
      <c r="F288">
        <v>0</v>
      </c>
      <c r="G288">
        <v>0</v>
      </c>
      <c r="H288" s="39">
        <v>0</v>
      </c>
      <c r="I288" s="39">
        <v>0</v>
      </c>
      <c r="J288">
        <v>0</v>
      </c>
      <c r="K288">
        <v>0</v>
      </c>
      <c r="L288">
        <v>0</v>
      </c>
      <c r="M288">
        <v>0</v>
      </c>
      <c r="N288">
        <v>0</v>
      </c>
      <c r="O288">
        <v>0</v>
      </c>
      <c r="P288">
        <v>0</v>
      </c>
      <c r="Q288">
        <v>0</v>
      </c>
      <c r="R288">
        <v>0</v>
      </c>
      <c r="S288">
        <v>0</v>
      </c>
      <c r="T288">
        <v>0</v>
      </c>
      <c r="U288">
        <v>0</v>
      </c>
      <c r="V288">
        <v>0</v>
      </c>
      <c r="W288">
        <v>0</v>
      </c>
    </row>
    <row r="289" spans="1:23" x14ac:dyDescent="0.35">
      <c r="A289" s="5" t="s">
        <v>126</v>
      </c>
      <c r="B289" s="5" t="s">
        <v>130</v>
      </c>
      <c r="C289" s="5">
        <v>2</v>
      </c>
      <c r="D289" s="5">
        <v>3</v>
      </c>
      <c r="E289" s="5">
        <v>1</v>
      </c>
      <c r="F289" s="5">
        <v>0</v>
      </c>
      <c r="G289" s="5">
        <v>2</v>
      </c>
      <c r="H289" s="59">
        <v>2</v>
      </c>
      <c r="I289" s="59">
        <v>0</v>
      </c>
      <c r="J289" s="5">
        <v>0</v>
      </c>
      <c r="K289" s="5">
        <v>0</v>
      </c>
      <c r="L289" s="5">
        <v>1</v>
      </c>
      <c r="M289" s="5">
        <v>0</v>
      </c>
      <c r="N289" s="5">
        <v>0</v>
      </c>
      <c r="O289" s="5">
        <v>0</v>
      </c>
      <c r="P289" s="5">
        <v>0</v>
      </c>
      <c r="Q289" s="5">
        <v>0</v>
      </c>
      <c r="R289" s="5">
        <v>0</v>
      </c>
      <c r="S289" s="5">
        <v>1</v>
      </c>
      <c r="T289" s="5">
        <v>2</v>
      </c>
      <c r="U289" s="5">
        <v>2</v>
      </c>
      <c r="V289" s="5">
        <v>0</v>
      </c>
      <c r="W289" s="5">
        <v>0</v>
      </c>
    </row>
    <row r="290" spans="1:23" x14ac:dyDescent="0.35">
      <c r="A290" t="s">
        <v>131</v>
      </c>
      <c r="B290" t="s">
        <v>132</v>
      </c>
      <c r="C290">
        <v>8</v>
      </c>
      <c r="D290">
        <v>9</v>
      </c>
      <c r="E290">
        <v>7</v>
      </c>
      <c r="F290">
        <v>8</v>
      </c>
      <c r="G290">
        <v>13</v>
      </c>
      <c r="H290" s="39">
        <v>11</v>
      </c>
      <c r="I290" s="39">
        <v>19</v>
      </c>
      <c r="J290">
        <v>16</v>
      </c>
      <c r="K290">
        <v>12</v>
      </c>
      <c r="L290">
        <v>12</v>
      </c>
      <c r="M290">
        <v>5</v>
      </c>
      <c r="N290">
        <v>8</v>
      </c>
      <c r="O290">
        <v>10</v>
      </c>
      <c r="P290">
        <v>11</v>
      </c>
      <c r="Q290">
        <v>8</v>
      </c>
      <c r="R290">
        <v>3</v>
      </c>
      <c r="S290">
        <v>6</v>
      </c>
      <c r="T290">
        <v>10</v>
      </c>
      <c r="U290">
        <v>11</v>
      </c>
      <c r="V290">
        <v>9</v>
      </c>
      <c r="W290">
        <v>8</v>
      </c>
    </row>
    <row r="291" spans="1:23" x14ac:dyDescent="0.35">
      <c r="A291" s="5" t="s">
        <v>131</v>
      </c>
      <c r="B291" s="5" t="s">
        <v>133</v>
      </c>
      <c r="C291" s="1">
        <v>8</v>
      </c>
      <c r="D291" s="1">
        <v>9</v>
      </c>
      <c r="E291" s="1">
        <v>7</v>
      </c>
      <c r="F291" s="1">
        <v>8</v>
      </c>
      <c r="G291" s="1">
        <v>13</v>
      </c>
      <c r="H291" s="73">
        <v>11</v>
      </c>
      <c r="I291" s="73">
        <v>19</v>
      </c>
      <c r="J291" s="1">
        <v>16</v>
      </c>
      <c r="K291" s="1">
        <v>12</v>
      </c>
      <c r="L291" s="1">
        <v>12</v>
      </c>
      <c r="M291" s="1">
        <v>5</v>
      </c>
      <c r="N291" s="1">
        <v>8</v>
      </c>
      <c r="O291" s="1">
        <v>10</v>
      </c>
      <c r="P291" s="1">
        <v>11</v>
      </c>
      <c r="Q291" s="1">
        <v>8</v>
      </c>
      <c r="R291" s="1">
        <v>3</v>
      </c>
      <c r="S291" s="1">
        <v>6</v>
      </c>
      <c r="T291" s="1">
        <v>10</v>
      </c>
      <c r="U291" s="1">
        <v>11</v>
      </c>
      <c r="V291" s="1">
        <v>9</v>
      </c>
      <c r="W291" s="1">
        <v>8</v>
      </c>
    </row>
    <row r="292" spans="1:23" x14ac:dyDescent="0.35">
      <c r="A292" t="s">
        <v>134</v>
      </c>
      <c r="B292" t="s">
        <v>135</v>
      </c>
      <c r="C292" s="71">
        <v>2</v>
      </c>
      <c r="D292" s="71">
        <v>2</v>
      </c>
      <c r="E292" s="71">
        <v>2</v>
      </c>
      <c r="F292" s="71">
        <v>2</v>
      </c>
      <c r="G292" s="71">
        <v>1</v>
      </c>
      <c r="H292" s="72">
        <v>1</v>
      </c>
      <c r="I292" s="72">
        <v>6</v>
      </c>
      <c r="J292" s="71">
        <v>4</v>
      </c>
      <c r="K292" s="71">
        <v>2</v>
      </c>
      <c r="L292" s="71">
        <v>3</v>
      </c>
      <c r="M292" s="71">
        <v>4</v>
      </c>
      <c r="N292" s="71">
        <v>3</v>
      </c>
      <c r="O292" s="71">
        <v>2</v>
      </c>
      <c r="P292" s="71">
        <v>1</v>
      </c>
      <c r="Q292" s="71">
        <v>2</v>
      </c>
      <c r="R292" s="71">
        <v>0</v>
      </c>
      <c r="S292" s="71">
        <v>2</v>
      </c>
      <c r="T292" s="71">
        <v>0</v>
      </c>
      <c r="U292" s="71">
        <v>0</v>
      </c>
      <c r="V292" s="71">
        <v>0</v>
      </c>
      <c r="W292" s="71">
        <v>0</v>
      </c>
    </row>
    <row r="293" spans="1:23" x14ac:dyDescent="0.35">
      <c r="A293" s="5" t="s">
        <v>134</v>
      </c>
      <c r="B293" s="5" t="s">
        <v>136</v>
      </c>
      <c r="C293" s="5">
        <v>2</v>
      </c>
      <c r="D293" s="5">
        <v>2</v>
      </c>
      <c r="E293" s="5">
        <v>2</v>
      </c>
      <c r="F293" s="5">
        <v>2</v>
      </c>
      <c r="G293" s="5">
        <v>1</v>
      </c>
      <c r="H293" s="59">
        <v>1</v>
      </c>
      <c r="I293" s="59">
        <v>6</v>
      </c>
      <c r="J293" s="5">
        <v>4</v>
      </c>
      <c r="K293" s="5">
        <v>2</v>
      </c>
      <c r="L293" s="5">
        <v>3</v>
      </c>
      <c r="M293" s="5">
        <v>4</v>
      </c>
      <c r="N293" s="5">
        <v>3</v>
      </c>
      <c r="O293" s="5">
        <v>2</v>
      </c>
      <c r="P293" s="5">
        <v>1</v>
      </c>
      <c r="Q293" s="5">
        <v>2</v>
      </c>
      <c r="R293" s="5">
        <v>0</v>
      </c>
      <c r="S293" s="5">
        <v>2</v>
      </c>
      <c r="T293" s="5">
        <v>0</v>
      </c>
      <c r="U293" s="5">
        <v>0</v>
      </c>
      <c r="V293" s="5">
        <v>0</v>
      </c>
      <c r="W293" s="5">
        <v>0</v>
      </c>
    </row>
    <row r="294" spans="1:23" x14ac:dyDescent="0.35">
      <c r="A294" t="s">
        <v>137</v>
      </c>
      <c r="B294" t="s">
        <v>138</v>
      </c>
      <c r="C294">
        <v>0</v>
      </c>
      <c r="D294">
        <v>2</v>
      </c>
      <c r="E294">
        <v>2</v>
      </c>
      <c r="F294">
        <v>1</v>
      </c>
      <c r="G294">
        <v>1</v>
      </c>
      <c r="H294" s="39">
        <v>0</v>
      </c>
      <c r="I294" s="39">
        <v>2</v>
      </c>
      <c r="J294">
        <v>2</v>
      </c>
      <c r="K294">
        <v>2</v>
      </c>
      <c r="L294">
        <v>2</v>
      </c>
      <c r="M294">
        <v>3</v>
      </c>
      <c r="N294">
        <v>2</v>
      </c>
      <c r="O294">
        <v>2</v>
      </c>
      <c r="P294">
        <v>2</v>
      </c>
      <c r="Q294">
        <v>1</v>
      </c>
      <c r="R294">
        <v>0</v>
      </c>
      <c r="S294">
        <v>0</v>
      </c>
      <c r="T294">
        <v>0</v>
      </c>
      <c r="U294">
        <v>0</v>
      </c>
      <c r="V294">
        <v>0</v>
      </c>
      <c r="W294">
        <v>0</v>
      </c>
    </row>
    <row r="295" spans="1:23" x14ac:dyDescent="0.35">
      <c r="A295" t="s">
        <v>137</v>
      </c>
      <c r="B295" t="s">
        <v>139</v>
      </c>
      <c r="C295">
        <v>0</v>
      </c>
      <c r="D295">
        <v>0</v>
      </c>
      <c r="E295">
        <v>0</v>
      </c>
      <c r="F295">
        <v>0</v>
      </c>
      <c r="G295">
        <v>1</v>
      </c>
      <c r="H295" s="39">
        <v>0</v>
      </c>
      <c r="I295" s="39">
        <v>1</v>
      </c>
      <c r="J295">
        <v>0</v>
      </c>
      <c r="K295">
        <v>0</v>
      </c>
      <c r="L295">
        <v>0</v>
      </c>
      <c r="M295">
        <v>0</v>
      </c>
      <c r="N295">
        <v>0</v>
      </c>
      <c r="O295">
        <v>0</v>
      </c>
      <c r="P295">
        <v>0</v>
      </c>
      <c r="Q295">
        <v>0</v>
      </c>
      <c r="R295">
        <v>0</v>
      </c>
      <c r="S295">
        <v>0</v>
      </c>
      <c r="T295">
        <v>0</v>
      </c>
      <c r="U295">
        <v>0</v>
      </c>
      <c r="V295">
        <v>0</v>
      </c>
      <c r="W295">
        <v>0</v>
      </c>
    </row>
    <row r="296" spans="1:23" x14ac:dyDescent="0.35">
      <c r="A296" t="s">
        <v>137</v>
      </c>
      <c r="B296" t="s">
        <v>140</v>
      </c>
      <c r="C296">
        <v>0</v>
      </c>
      <c r="D296">
        <v>0</v>
      </c>
      <c r="E296">
        <v>0</v>
      </c>
      <c r="F296">
        <v>0</v>
      </c>
      <c r="G296">
        <v>0</v>
      </c>
      <c r="H296" s="39">
        <v>0</v>
      </c>
      <c r="I296" s="39">
        <v>0</v>
      </c>
      <c r="J296">
        <v>0</v>
      </c>
      <c r="K296">
        <v>0</v>
      </c>
      <c r="L296">
        <v>0</v>
      </c>
      <c r="M296">
        <v>0</v>
      </c>
      <c r="N296">
        <v>0</v>
      </c>
      <c r="O296">
        <v>0</v>
      </c>
      <c r="P296">
        <v>0</v>
      </c>
      <c r="Q296">
        <v>0</v>
      </c>
      <c r="R296">
        <v>0</v>
      </c>
      <c r="S296">
        <v>0</v>
      </c>
      <c r="T296">
        <v>0</v>
      </c>
      <c r="U296">
        <v>0</v>
      </c>
      <c r="V296">
        <v>0</v>
      </c>
      <c r="W296">
        <v>0</v>
      </c>
    </row>
    <row r="297" spans="1:23" x14ac:dyDescent="0.35">
      <c r="A297" s="5" t="s">
        <v>137</v>
      </c>
      <c r="B297" s="5" t="s">
        <v>141</v>
      </c>
      <c r="C297" s="1">
        <v>0</v>
      </c>
      <c r="D297" s="1">
        <v>2</v>
      </c>
      <c r="E297" s="1">
        <v>2</v>
      </c>
      <c r="F297" s="1">
        <v>1</v>
      </c>
      <c r="G297" s="1">
        <v>2</v>
      </c>
      <c r="H297" s="73">
        <v>0</v>
      </c>
      <c r="I297" s="73">
        <v>3</v>
      </c>
      <c r="J297" s="1">
        <v>2</v>
      </c>
      <c r="K297" s="1">
        <v>2</v>
      </c>
      <c r="L297" s="1">
        <v>2</v>
      </c>
      <c r="M297" s="1">
        <v>3</v>
      </c>
      <c r="N297" s="1">
        <v>2</v>
      </c>
      <c r="O297" s="1">
        <v>2</v>
      </c>
      <c r="P297" s="1">
        <v>2</v>
      </c>
      <c r="Q297" s="1">
        <v>1</v>
      </c>
      <c r="R297" s="1">
        <v>0</v>
      </c>
      <c r="S297" s="1">
        <v>0</v>
      </c>
      <c r="T297" s="1">
        <v>0</v>
      </c>
      <c r="U297" s="1">
        <v>0</v>
      </c>
      <c r="V297" s="1">
        <v>0</v>
      </c>
      <c r="W297" s="1">
        <v>0</v>
      </c>
    </row>
    <row r="298" spans="1:23" x14ac:dyDescent="0.35">
      <c r="A298" t="s">
        <v>142</v>
      </c>
      <c r="B298" t="s">
        <v>143</v>
      </c>
      <c r="C298" s="71">
        <v>1</v>
      </c>
      <c r="D298" s="71">
        <v>0</v>
      </c>
      <c r="E298" s="71">
        <v>1</v>
      </c>
      <c r="F298" s="71">
        <v>0</v>
      </c>
      <c r="G298" s="71">
        <v>1</v>
      </c>
      <c r="H298" s="72">
        <v>2</v>
      </c>
      <c r="I298" s="72">
        <v>1</v>
      </c>
      <c r="J298" s="71">
        <v>0</v>
      </c>
      <c r="K298" s="71">
        <v>0</v>
      </c>
      <c r="L298" s="71">
        <v>0</v>
      </c>
      <c r="M298" s="71">
        <v>0</v>
      </c>
      <c r="N298" s="71">
        <v>1</v>
      </c>
      <c r="O298" s="71">
        <v>1</v>
      </c>
      <c r="P298" s="71">
        <v>0</v>
      </c>
      <c r="Q298" s="71">
        <v>0</v>
      </c>
      <c r="R298" s="71">
        <v>0</v>
      </c>
      <c r="S298" s="71">
        <v>0</v>
      </c>
      <c r="T298" s="71">
        <v>1</v>
      </c>
      <c r="U298" s="71">
        <v>0</v>
      </c>
      <c r="V298" s="71">
        <v>0</v>
      </c>
      <c r="W298" s="71">
        <v>0</v>
      </c>
    </row>
    <row r="299" spans="1:23" x14ac:dyDescent="0.35">
      <c r="A299" t="s">
        <v>142</v>
      </c>
      <c r="B299" t="s">
        <v>144</v>
      </c>
      <c r="C299">
        <v>3</v>
      </c>
      <c r="D299">
        <v>3</v>
      </c>
      <c r="E299">
        <v>2</v>
      </c>
      <c r="F299">
        <v>1</v>
      </c>
      <c r="G299">
        <v>2</v>
      </c>
      <c r="H299" s="39">
        <v>1</v>
      </c>
      <c r="I299" s="39">
        <v>0</v>
      </c>
      <c r="J299">
        <v>1</v>
      </c>
      <c r="K299">
        <v>0</v>
      </c>
      <c r="L299">
        <v>0</v>
      </c>
      <c r="M299">
        <v>1</v>
      </c>
      <c r="N299">
        <v>1</v>
      </c>
      <c r="O299">
        <v>0</v>
      </c>
      <c r="P299">
        <v>0</v>
      </c>
      <c r="Q299">
        <v>0</v>
      </c>
      <c r="R299">
        <v>1</v>
      </c>
      <c r="S299">
        <v>0</v>
      </c>
      <c r="T299">
        <v>0</v>
      </c>
      <c r="U299">
        <v>1</v>
      </c>
      <c r="V299">
        <v>1</v>
      </c>
      <c r="W299">
        <v>1</v>
      </c>
    </row>
    <row r="300" spans="1:23" x14ac:dyDescent="0.35">
      <c r="A300" t="s">
        <v>142</v>
      </c>
      <c r="B300" t="s">
        <v>145</v>
      </c>
      <c r="C300">
        <v>0</v>
      </c>
      <c r="D300">
        <v>0</v>
      </c>
      <c r="E300">
        <v>0</v>
      </c>
      <c r="F300">
        <v>0</v>
      </c>
      <c r="G300">
        <v>0</v>
      </c>
      <c r="H300" s="39">
        <v>0</v>
      </c>
      <c r="I300" s="39">
        <v>0</v>
      </c>
      <c r="J300">
        <v>0</v>
      </c>
      <c r="K300">
        <v>1</v>
      </c>
      <c r="L300">
        <v>1</v>
      </c>
      <c r="M300">
        <v>1</v>
      </c>
      <c r="N300">
        <v>1</v>
      </c>
      <c r="O300">
        <v>0</v>
      </c>
      <c r="P300">
        <v>0</v>
      </c>
      <c r="Q300">
        <v>0</v>
      </c>
      <c r="R300">
        <v>0</v>
      </c>
      <c r="S300">
        <v>0</v>
      </c>
      <c r="T300">
        <v>0</v>
      </c>
      <c r="U300">
        <v>0</v>
      </c>
      <c r="V300">
        <v>0</v>
      </c>
      <c r="W300">
        <v>0</v>
      </c>
    </row>
    <row r="301" spans="1:23" x14ac:dyDescent="0.35">
      <c r="A301" s="5" t="s">
        <v>142</v>
      </c>
      <c r="B301" s="5" t="s">
        <v>146</v>
      </c>
      <c r="C301" s="5">
        <v>4</v>
      </c>
      <c r="D301" s="5">
        <v>3</v>
      </c>
      <c r="E301" s="5">
        <v>3</v>
      </c>
      <c r="F301" s="5">
        <v>1</v>
      </c>
      <c r="G301" s="5">
        <v>3</v>
      </c>
      <c r="H301" s="59">
        <v>3</v>
      </c>
      <c r="I301" s="59">
        <v>1</v>
      </c>
      <c r="J301" s="5">
        <v>1</v>
      </c>
      <c r="K301" s="5">
        <v>1</v>
      </c>
      <c r="L301" s="5">
        <v>1</v>
      </c>
      <c r="M301" s="5">
        <v>2</v>
      </c>
      <c r="N301" s="5">
        <v>3</v>
      </c>
      <c r="O301" s="5">
        <v>1</v>
      </c>
      <c r="P301" s="5">
        <v>0</v>
      </c>
      <c r="Q301" s="5">
        <v>0</v>
      </c>
      <c r="R301" s="5">
        <v>1</v>
      </c>
      <c r="S301" s="5">
        <v>0</v>
      </c>
      <c r="T301" s="5">
        <v>1</v>
      </c>
      <c r="U301" s="5">
        <v>1</v>
      </c>
      <c r="V301" s="5">
        <v>1</v>
      </c>
      <c r="W301" s="5">
        <v>1</v>
      </c>
    </row>
    <row r="302" spans="1:23" x14ac:dyDescent="0.35">
      <c r="A302" t="s">
        <v>147</v>
      </c>
      <c r="B302" t="s">
        <v>148</v>
      </c>
      <c r="C302">
        <v>0</v>
      </c>
      <c r="D302">
        <v>0</v>
      </c>
      <c r="E302">
        <v>0</v>
      </c>
      <c r="F302">
        <v>0</v>
      </c>
      <c r="G302">
        <v>0</v>
      </c>
      <c r="H302" s="39">
        <v>0</v>
      </c>
      <c r="I302" s="39">
        <v>0</v>
      </c>
      <c r="J302">
        <v>0</v>
      </c>
      <c r="K302">
        <v>1</v>
      </c>
      <c r="L302">
        <v>1</v>
      </c>
      <c r="M302">
        <v>1</v>
      </c>
      <c r="N302">
        <v>1</v>
      </c>
      <c r="O302">
        <v>0</v>
      </c>
      <c r="P302">
        <v>1</v>
      </c>
      <c r="Q302">
        <v>0</v>
      </c>
      <c r="R302">
        <v>0</v>
      </c>
      <c r="S302">
        <v>0</v>
      </c>
      <c r="T302">
        <v>0</v>
      </c>
      <c r="U302">
        <v>0</v>
      </c>
      <c r="V302">
        <v>0</v>
      </c>
      <c r="W302">
        <v>0</v>
      </c>
    </row>
    <row r="303" spans="1:23" x14ac:dyDescent="0.35">
      <c r="A303" t="s">
        <v>147</v>
      </c>
      <c r="B303" t="s">
        <v>149</v>
      </c>
      <c r="C303">
        <v>0</v>
      </c>
      <c r="D303">
        <v>0</v>
      </c>
      <c r="E303">
        <v>0</v>
      </c>
      <c r="F303">
        <v>0</v>
      </c>
      <c r="G303">
        <v>0</v>
      </c>
      <c r="H303" s="39">
        <v>0</v>
      </c>
      <c r="I303" s="39">
        <v>0</v>
      </c>
      <c r="J303">
        <v>0</v>
      </c>
      <c r="K303">
        <v>0</v>
      </c>
      <c r="L303">
        <v>0</v>
      </c>
      <c r="M303">
        <v>0</v>
      </c>
      <c r="N303">
        <v>0</v>
      </c>
      <c r="O303">
        <v>0</v>
      </c>
      <c r="P303">
        <v>0</v>
      </c>
      <c r="Q303">
        <v>0</v>
      </c>
      <c r="R303">
        <v>0</v>
      </c>
      <c r="S303">
        <v>0</v>
      </c>
      <c r="T303">
        <v>0</v>
      </c>
      <c r="U303">
        <v>1</v>
      </c>
      <c r="V303">
        <v>1</v>
      </c>
      <c r="W303">
        <v>1</v>
      </c>
    </row>
    <row r="304" spans="1:23" x14ac:dyDescent="0.35">
      <c r="A304" t="s">
        <v>147</v>
      </c>
      <c r="B304" t="s">
        <v>150</v>
      </c>
      <c r="C304">
        <v>2</v>
      </c>
      <c r="D304">
        <v>2</v>
      </c>
      <c r="E304">
        <v>1</v>
      </c>
      <c r="F304">
        <v>0</v>
      </c>
      <c r="G304">
        <v>2</v>
      </c>
      <c r="H304" s="39">
        <v>1</v>
      </c>
      <c r="I304" s="39">
        <v>1</v>
      </c>
      <c r="J304">
        <v>1</v>
      </c>
      <c r="K304">
        <v>1</v>
      </c>
      <c r="L304">
        <v>1</v>
      </c>
      <c r="M304">
        <v>3</v>
      </c>
      <c r="N304">
        <v>2</v>
      </c>
      <c r="O304">
        <v>2</v>
      </c>
      <c r="P304">
        <v>2</v>
      </c>
      <c r="Q304">
        <v>1</v>
      </c>
      <c r="R304">
        <v>2</v>
      </c>
      <c r="S304">
        <v>1</v>
      </c>
      <c r="T304">
        <v>1</v>
      </c>
      <c r="U304">
        <v>1</v>
      </c>
      <c r="V304">
        <v>3</v>
      </c>
      <c r="W304">
        <v>0</v>
      </c>
    </row>
    <row r="305" spans="1:23" x14ac:dyDescent="0.35">
      <c r="A305" t="s">
        <v>147</v>
      </c>
      <c r="B305" t="s">
        <v>151</v>
      </c>
      <c r="C305">
        <v>0</v>
      </c>
      <c r="D305">
        <v>0</v>
      </c>
      <c r="E305">
        <v>0</v>
      </c>
      <c r="F305">
        <v>0</v>
      </c>
      <c r="G305">
        <v>0</v>
      </c>
      <c r="H305" s="39">
        <v>0</v>
      </c>
      <c r="I305" s="39">
        <v>0</v>
      </c>
      <c r="J305">
        <v>0</v>
      </c>
      <c r="K305">
        <v>0</v>
      </c>
      <c r="L305">
        <v>0</v>
      </c>
      <c r="M305">
        <v>0</v>
      </c>
      <c r="N305">
        <v>0</v>
      </c>
      <c r="O305">
        <v>0</v>
      </c>
      <c r="P305">
        <v>0</v>
      </c>
      <c r="Q305">
        <v>0</v>
      </c>
      <c r="R305">
        <v>0</v>
      </c>
      <c r="S305">
        <v>0</v>
      </c>
      <c r="T305">
        <v>0</v>
      </c>
      <c r="U305">
        <v>0</v>
      </c>
      <c r="V305">
        <v>0</v>
      </c>
      <c r="W305">
        <v>0</v>
      </c>
    </row>
    <row r="306" spans="1:23" x14ac:dyDescent="0.35">
      <c r="A306" s="1" t="s">
        <v>147</v>
      </c>
      <c r="B306" s="1" t="s">
        <v>152</v>
      </c>
      <c r="C306" s="1">
        <v>2</v>
      </c>
      <c r="D306" s="1">
        <v>2</v>
      </c>
      <c r="E306" s="1">
        <v>1</v>
      </c>
      <c r="F306" s="1">
        <v>0</v>
      </c>
      <c r="G306" s="1">
        <v>2</v>
      </c>
      <c r="H306" s="73">
        <v>1</v>
      </c>
      <c r="I306" s="73">
        <v>1</v>
      </c>
      <c r="J306" s="1">
        <v>1</v>
      </c>
      <c r="K306" s="1">
        <v>2</v>
      </c>
      <c r="L306" s="1">
        <v>2</v>
      </c>
      <c r="M306" s="1">
        <v>4</v>
      </c>
      <c r="N306" s="1">
        <v>3</v>
      </c>
      <c r="O306" s="1">
        <v>2</v>
      </c>
      <c r="P306" s="1">
        <v>3</v>
      </c>
      <c r="Q306" s="1">
        <v>1</v>
      </c>
      <c r="R306" s="1">
        <v>2</v>
      </c>
      <c r="S306" s="1">
        <v>1</v>
      </c>
      <c r="T306" s="1">
        <v>1</v>
      </c>
      <c r="U306" s="1">
        <v>2</v>
      </c>
      <c r="V306" s="1">
        <v>4</v>
      </c>
      <c r="W306" s="1">
        <v>1</v>
      </c>
    </row>
    <row r="307" spans="1:23" x14ac:dyDescent="0.35">
      <c r="A307" s="71" t="s">
        <v>153</v>
      </c>
      <c r="B307" s="71" t="s">
        <v>154</v>
      </c>
      <c r="C307" s="71">
        <v>0</v>
      </c>
      <c r="D307" s="71">
        <v>0</v>
      </c>
      <c r="E307" s="71">
        <v>0</v>
      </c>
      <c r="F307" s="71">
        <v>0</v>
      </c>
      <c r="G307" s="71">
        <v>0</v>
      </c>
      <c r="H307" s="72">
        <v>0</v>
      </c>
      <c r="I307" s="72">
        <v>0</v>
      </c>
      <c r="J307" s="71">
        <v>0</v>
      </c>
      <c r="K307" s="71">
        <v>0</v>
      </c>
      <c r="L307" s="71">
        <v>0</v>
      </c>
      <c r="M307" s="71">
        <v>0</v>
      </c>
      <c r="N307" s="71">
        <v>0</v>
      </c>
      <c r="O307" s="71">
        <v>0</v>
      </c>
      <c r="P307" s="71">
        <v>0</v>
      </c>
      <c r="Q307" s="71">
        <v>0</v>
      </c>
      <c r="R307" s="71">
        <v>0</v>
      </c>
      <c r="S307" s="71">
        <v>0</v>
      </c>
      <c r="T307" s="71">
        <v>0</v>
      </c>
      <c r="U307" s="71">
        <v>0</v>
      </c>
      <c r="V307" s="71">
        <v>0</v>
      </c>
      <c r="W307" s="71">
        <v>0</v>
      </c>
    </row>
    <row r="308" spans="1:23" x14ac:dyDescent="0.35">
      <c r="A308" t="s">
        <v>153</v>
      </c>
      <c r="B308" t="s">
        <v>155</v>
      </c>
      <c r="C308">
        <v>0</v>
      </c>
      <c r="D308">
        <v>1</v>
      </c>
      <c r="E308">
        <v>0</v>
      </c>
      <c r="F308">
        <v>1</v>
      </c>
      <c r="G308">
        <v>0</v>
      </c>
      <c r="H308" s="39">
        <v>1</v>
      </c>
      <c r="I308" s="39">
        <v>1</v>
      </c>
      <c r="J308">
        <v>0</v>
      </c>
      <c r="K308">
        <v>0</v>
      </c>
      <c r="L308">
        <v>0</v>
      </c>
      <c r="M308">
        <v>0</v>
      </c>
      <c r="N308">
        <v>0</v>
      </c>
      <c r="O308">
        <v>0</v>
      </c>
      <c r="P308">
        <v>0</v>
      </c>
      <c r="Q308">
        <v>0</v>
      </c>
      <c r="R308">
        <v>0</v>
      </c>
      <c r="S308">
        <v>0</v>
      </c>
      <c r="T308">
        <v>0</v>
      </c>
      <c r="U308">
        <v>0</v>
      </c>
      <c r="V308">
        <v>0</v>
      </c>
      <c r="W308">
        <v>0</v>
      </c>
    </row>
    <row r="309" spans="1:23" x14ac:dyDescent="0.35">
      <c r="A309" t="s">
        <v>153</v>
      </c>
      <c r="B309" t="s">
        <v>156</v>
      </c>
      <c r="C309">
        <v>0</v>
      </c>
      <c r="D309">
        <v>0</v>
      </c>
      <c r="E309">
        <v>0</v>
      </c>
      <c r="F309">
        <v>0</v>
      </c>
      <c r="G309">
        <v>0</v>
      </c>
      <c r="H309" s="39">
        <v>0</v>
      </c>
      <c r="I309" s="39">
        <v>0</v>
      </c>
      <c r="J309">
        <v>0</v>
      </c>
      <c r="K309">
        <v>0</v>
      </c>
      <c r="L309">
        <v>0</v>
      </c>
      <c r="M309">
        <v>0</v>
      </c>
      <c r="N309">
        <v>1</v>
      </c>
      <c r="O309">
        <v>1</v>
      </c>
      <c r="P309">
        <v>1</v>
      </c>
      <c r="Q309">
        <v>0</v>
      </c>
      <c r="R309">
        <v>0</v>
      </c>
      <c r="S309">
        <v>0</v>
      </c>
      <c r="T309">
        <v>1</v>
      </c>
      <c r="U309">
        <v>1</v>
      </c>
      <c r="V309">
        <v>0</v>
      </c>
      <c r="W309">
        <v>0</v>
      </c>
    </row>
    <row r="310" spans="1:23" x14ac:dyDescent="0.35">
      <c r="A310" t="s">
        <v>153</v>
      </c>
      <c r="B310" t="s">
        <v>157</v>
      </c>
      <c r="C310">
        <v>0</v>
      </c>
      <c r="D310">
        <v>0</v>
      </c>
      <c r="E310">
        <v>0</v>
      </c>
      <c r="F310">
        <v>0</v>
      </c>
      <c r="G310">
        <v>0</v>
      </c>
      <c r="H310" s="39">
        <v>0</v>
      </c>
      <c r="I310" s="39">
        <v>0</v>
      </c>
      <c r="J310">
        <v>0</v>
      </c>
      <c r="K310">
        <v>0</v>
      </c>
      <c r="L310">
        <v>0</v>
      </c>
      <c r="M310">
        <v>0</v>
      </c>
      <c r="N310">
        <v>0</v>
      </c>
      <c r="O310">
        <v>0</v>
      </c>
      <c r="P310">
        <v>0</v>
      </c>
      <c r="Q310">
        <v>0</v>
      </c>
      <c r="R310">
        <v>0</v>
      </c>
      <c r="S310">
        <v>0</v>
      </c>
      <c r="T310">
        <v>0</v>
      </c>
      <c r="U310">
        <v>0</v>
      </c>
      <c r="V310">
        <v>0</v>
      </c>
      <c r="W310">
        <v>0</v>
      </c>
    </row>
    <row r="311" spans="1:23" x14ac:dyDescent="0.35">
      <c r="A311" t="s">
        <v>153</v>
      </c>
      <c r="B311" t="s">
        <v>158</v>
      </c>
      <c r="C311">
        <v>0</v>
      </c>
      <c r="D311">
        <v>0</v>
      </c>
      <c r="E311">
        <v>0</v>
      </c>
      <c r="F311">
        <v>0</v>
      </c>
      <c r="G311">
        <v>0</v>
      </c>
      <c r="H311" s="39">
        <v>0</v>
      </c>
      <c r="I311" s="39">
        <v>0</v>
      </c>
      <c r="J311">
        <v>0</v>
      </c>
      <c r="K311">
        <v>0</v>
      </c>
      <c r="L311">
        <v>0</v>
      </c>
      <c r="M311">
        <v>0</v>
      </c>
      <c r="N311">
        <v>1</v>
      </c>
      <c r="O311">
        <v>1</v>
      </c>
      <c r="P311">
        <v>0</v>
      </c>
      <c r="Q311">
        <v>0</v>
      </c>
      <c r="R311">
        <v>0</v>
      </c>
      <c r="S311">
        <v>0</v>
      </c>
      <c r="T311">
        <v>0</v>
      </c>
      <c r="U311">
        <v>0</v>
      </c>
      <c r="V311">
        <v>0</v>
      </c>
      <c r="W311">
        <v>0</v>
      </c>
    </row>
    <row r="312" spans="1:23" x14ac:dyDescent="0.35">
      <c r="A312" t="s">
        <v>153</v>
      </c>
      <c r="B312" t="s">
        <v>159</v>
      </c>
      <c r="C312">
        <v>0</v>
      </c>
      <c r="D312">
        <v>0</v>
      </c>
      <c r="E312">
        <v>0</v>
      </c>
      <c r="F312">
        <v>0</v>
      </c>
      <c r="G312">
        <v>0</v>
      </c>
      <c r="H312" s="39">
        <v>0</v>
      </c>
      <c r="I312" s="39">
        <v>0</v>
      </c>
      <c r="J312">
        <v>0</v>
      </c>
      <c r="K312">
        <v>0</v>
      </c>
      <c r="L312">
        <v>0</v>
      </c>
      <c r="M312">
        <v>0</v>
      </c>
      <c r="N312">
        <v>0</v>
      </c>
      <c r="O312">
        <v>0</v>
      </c>
      <c r="P312">
        <v>0</v>
      </c>
      <c r="Q312">
        <v>0</v>
      </c>
      <c r="R312">
        <v>0</v>
      </c>
      <c r="S312">
        <v>0</v>
      </c>
      <c r="T312">
        <v>0</v>
      </c>
      <c r="U312">
        <v>0</v>
      </c>
      <c r="V312">
        <v>0</v>
      </c>
      <c r="W312">
        <v>0</v>
      </c>
    </row>
    <row r="313" spans="1:23" x14ac:dyDescent="0.35">
      <c r="A313" s="5" t="s">
        <v>153</v>
      </c>
      <c r="B313" s="5" t="s">
        <v>160</v>
      </c>
      <c r="C313" s="5">
        <v>0</v>
      </c>
      <c r="D313" s="5">
        <v>1</v>
      </c>
      <c r="E313" s="5">
        <v>0</v>
      </c>
      <c r="F313" s="5">
        <v>1</v>
      </c>
      <c r="G313" s="5">
        <v>0</v>
      </c>
      <c r="H313" s="59">
        <v>1</v>
      </c>
      <c r="I313" s="59">
        <v>1</v>
      </c>
      <c r="J313" s="5">
        <v>0</v>
      </c>
      <c r="K313" s="5">
        <v>0</v>
      </c>
      <c r="L313" s="5">
        <v>0</v>
      </c>
      <c r="M313" s="5">
        <v>0</v>
      </c>
      <c r="N313" s="5">
        <v>2</v>
      </c>
      <c r="O313" s="5">
        <v>2</v>
      </c>
      <c r="P313" s="5">
        <v>1</v>
      </c>
      <c r="Q313" s="5">
        <v>0</v>
      </c>
      <c r="R313" s="5">
        <v>0</v>
      </c>
      <c r="S313" s="5">
        <v>0</v>
      </c>
      <c r="T313" s="5">
        <v>1</v>
      </c>
      <c r="U313" s="5">
        <v>1</v>
      </c>
      <c r="V313" s="5">
        <v>0</v>
      </c>
      <c r="W313" s="5">
        <v>0</v>
      </c>
    </row>
    <row r="314" spans="1:23" x14ac:dyDescent="0.35">
      <c r="A314" t="s">
        <v>161</v>
      </c>
      <c r="B314" t="s">
        <v>162</v>
      </c>
      <c r="C314">
        <v>0</v>
      </c>
      <c r="D314">
        <v>0</v>
      </c>
      <c r="E314">
        <v>0</v>
      </c>
      <c r="F314">
        <v>0</v>
      </c>
      <c r="G314">
        <v>0</v>
      </c>
      <c r="H314" s="39">
        <v>1</v>
      </c>
      <c r="I314" s="39">
        <v>1</v>
      </c>
      <c r="J314">
        <v>1</v>
      </c>
      <c r="K314">
        <v>0</v>
      </c>
      <c r="L314">
        <v>0</v>
      </c>
      <c r="M314">
        <v>0</v>
      </c>
      <c r="N314">
        <v>1</v>
      </c>
      <c r="O314">
        <v>0</v>
      </c>
      <c r="P314">
        <v>0</v>
      </c>
      <c r="Q314">
        <v>0</v>
      </c>
      <c r="R314">
        <v>0</v>
      </c>
      <c r="S314">
        <v>0</v>
      </c>
      <c r="T314">
        <v>0</v>
      </c>
      <c r="U314">
        <v>0</v>
      </c>
      <c r="V314">
        <v>1</v>
      </c>
      <c r="W314">
        <v>1</v>
      </c>
    </row>
    <row r="315" spans="1:23" x14ac:dyDescent="0.35">
      <c r="A315" s="5" t="s">
        <v>161</v>
      </c>
      <c r="B315" s="1" t="s">
        <v>163</v>
      </c>
      <c r="C315" s="1">
        <v>0</v>
      </c>
      <c r="D315" s="1">
        <v>0</v>
      </c>
      <c r="E315" s="1">
        <v>0</v>
      </c>
      <c r="F315" s="1">
        <v>0</v>
      </c>
      <c r="G315" s="1">
        <v>0</v>
      </c>
      <c r="H315" s="73">
        <v>1</v>
      </c>
      <c r="I315" s="73">
        <v>1</v>
      </c>
      <c r="J315" s="1">
        <v>1</v>
      </c>
      <c r="K315" s="1">
        <v>0</v>
      </c>
      <c r="L315" s="1">
        <v>0</v>
      </c>
      <c r="M315" s="1">
        <v>0</v>
      </c>
      <c r="N315" s="1">
        <v>1</v>
      </c>
      <c r="O315" s="1">
        <v>0</v>
      </c>
      <c r="P315" s="1">
        <v>0</v>
      </c>
      <c r="Q315" s="1">
        <v>0</v>
      </c>
      <c r="R315" s="1">
        <v>0</v>
      </c>
      <c r="S315" s="1">
        <v>0</v>
      </c>
      <c r="T315" s="1">
        <v>0</v>
      </c>
      <c r="U315" s="1">
        <v>0</v>
      </c>
      <c r="V315" s="1">
        <v>1</v>
      </c>
      <c r="W315" s="1">
        <v>1</v>
      </c>
    </row>
    <row r="316" spans="1:23" x14ac:dyDescent="0.35">
      <c r="A316" t="s">
        <v>164</v>
      </c>
      <c r="B316" s="71" t="s">
        <v>165</v>
      </c>
      <c r="C316" s="71">
        <v>0</v>
      </c>
      <c r="D316" s="71">
        <v>0</v>
      </c>
      <c r="E316" s="71">
        <v>1</v>
      </c>
      <c r="F316" s="71">
        <v>1</v>
      </c>
      <c r="G316" s="71">
        <v>1</v>
      </c>
      <c r="H316" s="72">
        <v>1</v>
      </c>
      <c r="I316" s="72">
        <v>0</v>
      </c>
      <c r="J316" s="71">
        <v>1</v>
      </c>
      <c r="K316" s="71">
        <v>1</v>
      </c>
      <c r="L316" s="71">
        <v>0</v>
      </c>
      <c r="M316" s="71">
        <v>0</v>
      </c>
      <c r="N316" s="71">
        <v>1</v>
      </c>
      <c r="O316" s="71">
        <v>2</v>
      </c>
      <c r="P316" s="71">
        <v>1</v>
      </c>
      <c r="Q316" s="71">
        <v>1</v>
      </c>
      <c r="R316" s="71">
        <v>0</v>
      </c>
      <c r="S316" s="71">
        <v>0</v>
      </c>
      <c r="T316" s="71">
        <v>0</v>
      </c>
      <c r="U316" s="71">
        <v>0</v>
      </c>
      <c r="V316" s="71">
        <v>0</v>
      </c>
      <c r="W316" s="71">
        <v>0</v>
      </c>
    </row>
    <row r="317" spans="1:23" x14ac:dyDescent="0.35">
      <c r="A317" t="s">
        <v>164</v>
      </c>
      <c r="B317" t="s">
        <v>166</v>
      </c>
      <c r="C317">
        <v>4</v>
      </c>
      <c r="D317">
        <v>5</v>
      </c>
      <c r="E317">
        <v>5</v>
      </c>
      <c r="F317">
        <v>3</v>
      </c>
      <c r="G317">
        <v>4</v>
      </c>
      <c r="H317" s="39">
        <v>5</v>
      </c>
      <c r="I317" s="39">
        <v>2</v>
      </c>
      <c r="J317">
        <v>1</v>
      </c>
      <c r="K317">
        <v>2</v>
      </c>
      <c r="L317">
        <v>2</v>
      </c>
      <c r="M317">
        <v>1</v>
      </c>
      <c r="N317">
        <v>2</v>
      </c>
      <c r="O317">
        <v>2</v>
      </c>
      <c r="P317">
        <v>0</v>
      </c>
      <c r="Q317">
        <v>1</v>
      </c>
      <c r="R317">
        <v>0</v>
      </c>
      <c r="S317">
        <v>0</v>
      </c>
      <c r="T317">
        <v>2</v>
      </c>
      <c r="U317">
        <v>0</v>
      </c>
      <c r="V317">
        <v>2</v>
      </c>
      <c r="W317">
        <v>1</v>
      </c>
    </row>
    <row r="318" spans="1:23" x14ac:dyDescent="0.35">
      <c r="A318" t="s">
        <v>164</v>
      </c>
      <c r="B318" t="s">
        <v>167</v>
      </c>
      <c r="C318">
        <v>0</v>
      </c>
      <c r="D318">
        <v>0</v>
      </c>
      <c r="E318">
        <v>0</v>
      </c>
      <c r="F318">
        <v>0</v>
      </c>
      <c r="G318">
        <v>0</v>
      </c>
      <c r="H318" s="39">
        <v>0</v>
      </c>
      <c r="I318" s="39">
        <v>1</v>
      </c>
      <c r="J318">
        <v>2</v>
      </c>
      <c r="K318">
        <v>0</v>
      </c>
      <c r="L318">
        <v>0</v>
      </c>
      <c r="M318">
        <v>0</v>
      </c>
      <c r="N318">
        <v>0</v>
      </c>
      <c r="O318">
        <v>0</v>
      </c>
      <c r="P318">
        <v>0</v>
      </c>
      <c r="Q318">
        <v>0</v>
      </c>
      <c r="R318">
        <v>0</v>
      </c>
      <c r="S318">
        <v>0</v>
      </c>
      <c r="T318">
        <v>0</v>
      </c>
      <c r="U318">
        <v>0</v>
      </c>
      <c r="V318">
        <v>0</v>
      </c>
      <c r="W318">
        <v>0</v>
      </c>
    </row>
    <row r="319" spans="1:23" x14ac:dyDescent="0.35">
      <c r="A319" s="5" t="s">
        <v>164</v>
      </c>
      <c r="B319" s="5" t="s">
        <v>168</v>
      </c>
      <c r="C319" s="5">
        <v>4</v>
      </c>
      <c r="D319" s="5">
        <v>5</v>
      </c>
      <c r="E319" s="5">
        <v>6</v>
      </c>
      <c r="F319" s="5">
        <v>4</v>
      </c>
      <c r="G319" s="5">
        <v>5</v>
      </c>
      <c r="H319" s="59">
        <v>6</v>
      </c>
      <c r="I319" s="59">
        <v>3</v>
      </c>
      <c r="J319" s="5">
        <v>4</v>
      </c>
      <c r="K319" s="5">
        <v>3</v>
      </c>
      <c r="L319" s="5">
        <v>2</v>
      </c>
      <c r="M319" s="5">
        <v>1</v>
      </c>
      <c r="N319" s="5">
        <v>3</v>
      </c>
      <c r="O319" s="5">
        <v>4</v>
      </c>
      <c r="P319" s="5">
        <v>1</v>
      </c>
      <c r="Q319" s="5">
        <v>2</v>
      </c>
      <c r="R319" s="5">
        <v>0</v>
      </c>
      <c r="S319" s="5">
        <v>0</v>
      </c>
      <c r="T319" s="5">
        <v>2</v>
      </c>
      <c r="U319" s="5">
        <v>0</v>
      </c>
      <c r="V319" s="5">
        <v>2</v>
      </c>
      <c r="W319" s="5">
        <v>1</v>
      </c>
    </row>
    <row r="320" spans="1:23" x14ac:dyDescent="0.35">
      <c r="A320" t="s">
        <v>169</v>
      </c>
      <c r="B320" t="s">
        <v>170</v>
      </c>
      <c r="C320">
        <v>0</v>
      </c>
      <c r="D320">
        <v>0</v>
      </c>
      <c r="E320">
        <v>0</v>
      </c>
      <c r="F320">
        <v>0</v>
      </c>
      <c r="G320">
        <v>0</v>
      </c>
      <c r="H320" s="39">
        <v>0</v>
      </c>
      <c r="I320" s="39">
        <v>0</v>
      </c>
      <c r="J320">
        <v>0</v>
      </c>
      <c r="K320">
        <v>0</v>
      </c>
      <c r="L320">
        <v>0</v>
      </c>
      <c r="M320">
        <v>0</v>
      </c>
      <c r="N320">
        <v>1</v>
      </c>
      <c r="O320">
        <v>0</v>
      </c>
      <c r="P320">
        <v>0</v>
      </c>
      <c r="Q320">
        <v>0</v>
      </c>
      <c r="R320">
        <v>0</v>
      </c>
      <c r="S320">
        <v>0</v>
      </c>
      <c r="T320">
        <v>0</v>
      </c>
      <c r="U320">
        <v>0</v>
      </c>
      <c r="V320">
        <v>1</v>
      </c>
      <c r="W320">
        <v>0</v>
      </c>
    </row>
    <row r="321" spans="1:23" x14ac:dyDescent="0.35">
      <c r="A321" t="s">
        <v>169</v>
      </c>
      <c r="B321" t="s">
        <v>171</v>
      </c>
      <c r="C321">
        <v>3</v>
      </c>
      <c r="D321">
        <v>2</v>
      </c>
      <c r="E321">
        <v>1</v>
      </c>
      <c r="F321">
        <v>4</v>
      </c>
      <c r="G321">
        <v>3</v>
      </c>
      <c r="H321" s="39">
        <v>2</v>
      </c>
      <c r="I321" s="39">
        <v>1</v>
      </c>
      <c r="J321">
        <v>0</v>
      </c>
      <c r="K321">
        <v>0</v>
      </c>
      <c r="L321">
        <v>3</v>
      </c>
      <c r="M321">
        <v>0</v>
      </c>
      <c r="N321">
        <v>2</v>
      </c>
      <c r="O321">
        <v>0</v>
      </c>
      <c r="P321">
        <v>1</v>
      </c>
      <c r="Q321">
        <v>0</v>
      </c>
      <c r="R321">
        <v>2</v>
      </c>
      <c r="S321">
        <v>1</v>
      </c>
      <c r="T321">
        <v>3</v>
      </c>
      <c r="U321">
        <v>2</v>
      </c>
      <c r="V321">
        <v>2</v>
      </c>
      <c r="W321">
        <v>2</v>
      </c>
    </row>
    <row r="322" spans="1:23" x14ac:dyDescent="0.35">
      <c r="A322" s="5" t="s">
        <v>169</v>
      </c>
      <c r="B322" s="1" t="s">
        <v>172</v>
      </c>
      <c r="C322" s="1">
        <v>3</v>
      </c>
      <c r="D322" s="1">
        <v>2</v>
      </c>
      <c r="E322" s="1">
        <v>1</v>
      </c>
      <c r="F322" s="1">
        <v>4</v>
      </c>
      <c r="G322" s="1">
        <v>3</v>
      </c>
      <c r="H322" s="73">
        <v>2</v>
      </c>
      <c r="I322" s="73">
        <v>1</v>
      </c>
      <c r="J322" s="1">
        <v>0</v>
      </c>
      <c r="K322" s="1">
        <v>0</v>
      </c>
      <c r="L322" s="1">
        <v>3</v>
      </c>
      <c r="M322" s="1">
        <v>0</v>
      </c>
      <c r="N322" s="1">
        <v>3</v>
      </c>
      <c r="O322" s="1">
        <v>0</v>
      </c>
      <c r="P322" s="1">
        <v>1</v>
      </c>
      <c r="Q322" s="1">
        <v>0</v>
      </c>
      <c r="R322" s="1">
        <v>2</v>
      </c>
      <c r="S322" s="1">
        <v>1</v>
      </c>
      <c r="T322" s="1">
        <v>3</v>
      </c>
      <c r="U322" s="1">
        <v>2</v>
      </c>
      <c r="V322" s="1">
        <v>3</v>
      </c>
      <c r="W322" s="1">
        <v>2</v>
      </c>
    </row>
    <row r="323" spans="1:23" x14ac:dyDescent="0.35">
      <c r="A323" t="s">
        <v>173</v>
      </c>
      <c r="B323" s="71" t="s">
        <v>174</v>
      </c>
      <c r="C323" s="71">
        <v>0</v>
      </c>
      <c r="D323" s="71">
        <v>1</v>
      </c>
      <c r="E323" s="71">
        <v>2</v>
      </c>
      <c r="F323" s="71">
        <v>2</v>
      </c>
      <c r="G323" s="71">
        <v>0</v>
      </c>
      <c r="H323" s="72">
        <v>1</v>
      </c>
      <c r="I323" s="72">
        <v>1</v>
      </c>
      <c r="J323" s="71">
        <v>0</v>
      </c>
      <c r="K323" s="71">
        <v>0</v>
      </c>
      <c r="L323" s="71">
        <v>1</v>
      </c>
      <c r="M323" s="71">
        <v>1</v>
      </c>
      <c r="N323" s="71">
        <v>1</v>
      </c>
      <c r="O323" s="71">
        <v>1</v>
      </c>
      <c r="P323" s="71">
        <v>0</v>
      </c>
      <c r="Q323" s="71">
        <v>1</v>
      </c>
      <c r="R323" s="71">
        <v>0</v>
      </c>
      <c r="S323" s="71">
        <v>0</v>
      </c>
      <c r="T323" s="71">
        <v>0</v>
      </c>
      <c r="U323" s="71">
        <v>0</v>
      </c>
      <c r="V323" s="71">
        <v>0</v>
      </c>
      <c r="W323" s="71">
        <v>0</v>
      </c>
    </row>
    <row r="324" spans="1:23" x14ac:dyDescent="0.35">
      <c r="A324" t="s">
        <v>173</v>
      </c>
      <c r="B324" t="s">
        <v>175</v>
      </c>
      <c r="C324">
        <v>0</v>
      </c>
      <c r="D324">
        <v>1</v>
      </c>
      <c r="E324">
        <v>1</v>
      </c>
      <c r="F324">
        <v>1</v>
      </c>
      <c r="G324">
        <v>2</v>
      </c>
      <c r="H324" s="39">
        <v>1</v>
      </c>
      <c r="I324" s="39">
        <v>3</v>
      </c>
      <c r="J324">
        <v>3</v>
      </c>
      <c r="K324">
        <v>2</v>
      </c>
      <c r="L324">
        <v>2</v>
      </c>
      <c r="M324">
        <v>0</v>
      </c>
      <c r="N324">
        <v>0</v>
      </c>
      <c r="O324">
        <v>0</v>
      </c>
      <c r="P324">
        <v>1</v>
      </c>
      <c r="Q324">
        <v>1</v>
      </c>
      <c r="R324">
        <v>3</v>
      </c>
      <c r="S324">
        <v>2</v>
      </c>
      <c r="T324">
        <v>3</v>
      </c>
      <c r="U324">
        <v>3</v>
      </c>
      <c r="V324">
        <v>2</v>
      </c>
      <c r="W324">
        <v>2</v>
      </c>
    </row>
    <row r="325" spans="1:23" x14ac:dyDescent="0.35">
      <c r="A325" s="5" t="s">
        <v>173</v>
      </c>
      <c r="B325" s="61" t="s">
        <v>176</v>
      </c>
      <c r="C325" s="5">
        <v>0</v>
      </c>
      <c r="D325" s="5">
        <v>2</v>
      </c>
      <c r="E325" s="5">
        <v>3</v>
      </c>
      <c r="F325" s="5">
        <v>3</v>
      </c>
      <c r="G325" s="5">
        <v>2</v>
      </c>
      <c r="H325" s="59">
        <v>2</v>
      </c>
      <c r="I325" s="59">
        <v>4</v>
      </c>
      <c r="J325" s="5">
        <v>3</v>
      </c>
      <c r="K325" s="5">
        <v>2</v>
      </c>
      <c r="L325" s="5">
        <v>3</v>
      </c>
      <c r="M325" s="5">
        <v>1</v>
      </c>
      <c r="N325" s="5">
        <v>1</v>
      </c>
      <c r="O325" s="5">
        <v>1</v>
      </c>
      <c r="P325" s="5">
        <v>1</v>
      </c>
      <c r="Q325" s="5">
        <v>2</v>
      </c>
      <c r="R325" s="5">
        <v>3</v>
      </c>
      <c r="S325" s="5">
        <v>2</v>
      </c>
      <c r="T325" s="5">
        <v>3</v>
      </c>
      <c r="U325" s="5">
        <v>3</v>
      </c>
      <c r="V325" s="5">
        <v>2</v>
      </c>
      <c r="W325" s="5">
        <v>2</v>
      </c>
    </row>
    <row r="326" spans="1:23" x14ac:dyDescent="0.35">
      <c r="A326" t="s">
        <v>177</v>
      </c>
      <c r="B326" t="s">
        <v>178</v>
      </c>
      <c r="C326">
        <v>0</v>
      </c>
      <c r="D326">
        <v>0</v>
      </c>
      <c r="E326">
        <v>0</v>
      </c>
      <c r="F326">
        <v>0</v>
      </c>
      <c r="G326">
        <v>0</v>
      </c>
      <c r="H326" s="39">
        <v>0</v>
      </c>
      <c r="I326" s="39">
        <v>0</v>
      </c>
      <c r="J326">
        <v>0</v>
      </c>
      <c r="K326">
        <v>0</v>
      </c>
      <c r="L326">
        <v>0</v>
      </c>
      <c r="M326">
        <v>0</v>
      </c>
      <c r="N326">
        <v>0</v>
      </c>
      <c r="O326">
        <v>0</v>
      </c>
      <c r="P326">
        <v>0</v>
      </c>
      <c r="Q326">
        <v>0</v>
      </c>
      <c r="R326">
        <v>0</v>
      </c>
      <c r="S326">
        <v>0</v>
      </c>
      <c r="T326">
        <v>0</v>
      </c>
      <c r="U326">
        <v>0</v>
      </c>
      <c r="V326">
        <v>0</v>
      </c>
      <c r="W326">
        <v>0</v>
      </c>
    </row>
    <row r="327" spans="1:23" x14ac:dyDescent="0.35">
      <c r="A327" t="s">
        <v>177</v>
      </c>
      <c r="B327" t="s">
        <v>179</v>
      </c>
      <c r="C327">
        <v>0</v>
      </c>
      <c r="D327">
        <v>0</v>
      </c>
      <c r="E327">
        <v>0</v>
      </c>
      <c r="F327">
        <v>0</v>
      </c>
      <c r="G327">
        <v>0</v>
      </c>
      <c r="H327" s="39">
        <v>0</v>
      </c>
      <c r="I327" s="39">
        <v>1</v>
      </c>
      <c r="J327">
        <v>0</v>
      </c>
      <c r="K327">
        <v>0</v>
      </c>
      <c r="L327">
        <v>0</v>
      </c>
      <c r="M327">
        <v>0</v>
      </c>
      <c r="N327">
        <v>1</v>
      </c>
      <c r="O327">
        <v>0</v>
      </c>
      <c r="P327">
        <v>0</v>
      </c>
      <c r="Q327">
        <v>0</v>
      </c>
      <c r="R327">
        <v>0</v>
      </c>
      <c r="S327">
        <v>0</v>
      </c>
      <c r="T327">
        <v>0</v>
      </c>
      <c r="U327">
        <v>0</v>
      </c>
      <c r="V327">
        <v>0</v>
      </c>
      <c r="W327">
        <v>0</v>
      </c>
    </row>
    <row r="328" spans="1:23" x14ac:dyDescent="0.35">
      <c r="A328" s="1" t="s">
        <v>177</v>
      </c>
      <c r="B328" s="1" t="s">
        <v>180</v>
      </c>
      <c r="C328" s="1">
        <v>0</v>
      </c>
      <c r="D328" s="1">
        <v>0</v>
      </c>
      <c r="E328" s="1">
        <v>0</v>
      </c>
      <c r="F328" s="1">
        <v>0</v>
      </c>
      <c r="G328" s="1">
        <v>0</v>
      </c>
      <c r="H328" s="73">
        <v>0</v>
      </c>
      <c r="I328" s="73">
        <v>1</v>
      </c>
      <c r="J328" s="1">
        <v>0</v>
      </c>
      <c r="K328" s="1">
        <v>0</v>
      </c>
      <c r="L328" s="1">
        <v>0</v>
      </c>
      <c r="M328" s="1">
        <v>0</v>
      </c>
      <c r="N328" s="1">
        <v>1</v>
      </c>
      <c r="O328" s="1">
        <v>0</v>
      </c>
      <c r="P328" s="1">
        <v>0</v>
      </c>
      <c r="Q328" s="1">
        <v>0</v>
      </c>
      <c r="R328" s="1">
        <v>0</v>
      </c>
      <c r="S328" s="1">
        <v>0</v>
      </c>
      <c r="T328" s="1">
        <v>0</v>
      </c>
      <c r="U328" s="1">
        <v>0</v>
      </c>
      <c r="V328" s="1">
        <v>0</v>
      </c>
      <c r="W328" s="1">
        <v>0</v>
      </c>
    </row>
    <row r="329" spans="1:23" x14ac:dyDescent="0.35">
      <c r="A329" s="71" t="s">
        <v>181</v>
      </c>
      <c r="B329" s="71" t="s">
        <v>182</v>
      </c>
      <c r="C329" s="71">
        <v>0</v>
      </c>
      <c r="D329" s="71">
        <v>1</v>
      </c>
      <c r="E329" s="71">
        <v>1</v>
      </c>
      <c r="F329" s="71">
        <v>0</v>
      </c>
      <c r="G329" s="71">
        <v>1</v>
      </c>
      <c r="H329" s="72">
        <v>1</v>
      </c>
      <c r="I329" s="72">
        <v>1</v>
      </c>
      <c r="J329" s="71">
        <v>0</v>
      </c>
      <c r="K329" s="71">
        <v>0</v>
      </c>
      <c r="L329" s="71">
        <v>0</v>
      </c>
      <c r="M329" s="71">
        <v>0</v>
      </c>
      <c r="N329" s="71">
        <v>0</v>
      </c>
      <c r="O329" s="71">
        <v>0</v>
      </c>
      <c r="P329" s="71">
        <v>0</v>
      </c>
      <c r="Q329" s="71">
        <v>0</v>
      </c>
      <c r="R329" s="71">
        <v>0</v>
      </c>
      <c r="S329" s="71">
        <v>0</v>
      </c>
      <c r="T329" s="71">
        <v>0</v>
      </c>
      <c r="U329" s="71">
        <v>0</v>
      </c>
      <c r="V329" s="71">
        <v>0</v>
      </c>
      <c r="W329" s="71">
        <v>1</v>
      </c>
    </row>
    <row r="330" spans="1:23" x14ac:dyDescent="0.35">
      <c r="A330" t="s">
        <v>181</v>
      </c>
      <c r="B330" t="s">
        <v>183</v>
      </c>
      <c r="C330">
        <v>3</v>
      </c>
      <c r="D330">
        <v>3</v>
      </c>
      <c r="E330">
        <v>0</v>
      </c>
      <c r="F330">
        <v>0</v>
      </c>
      <c r="G330">
        <v>1</v>
      </c>
      <c r="H330" s="39">
        <v>3</v>
      </c>
      <c r="I330" s="39">
        <v>1</v>
      </c>
      <c r="J330">
        <v>0</v>
      </c>
      <c r="K330">
        <v>2</v>
      </c>
      <c r="L330">
        <v>2</v>
      </c>
      <c r="M330">
        <v>1</v>
      </c>
      <c r="N330">
        <v>0</v>
      </c>
      <c r="O330">
        <v>3</v>
      </c>
      <c r="P330">
        <v>1</v>
      </c>
      <c r="Q330">
        <v>1</v>
      </c>
      <c r="R330">
        <v>0</v>
      </c>
      <c r="S330">
        <v>0</v>
      </c>
      <c r="T330">
        <v>0</v>
      </c>
      <c r="U330">
        <v>1</v>
      </c>
      <c r="V330">
        <v>0</v>
      </c>
      <c r="W330">
        <v>1</v>
      </c>
    </row>
    <row r="331" spans="1:23" x14ac:dyDescent="0.35">
      <c r="A331" s="5" t="s">
        <v>181</v>
      </c>
      <c r="B331" s="1" t="s">
        <v>184</v>
      </c>
      <c r="C331" s="1">
        <v>3</v>
      </c>
      <c r="D331" s="1">
        <v>4</v>
      </c>
      <c r="E331" s="1">
        <v>1</v>
      </c>
      <c r="F331" s="1">
        <v>0</v>
      </c>
      <c r="G331" s="1">
        <v>2</v>
      </c>
      <c r="H331" s="73">
        <v>4</v>
      </c>
      <c r="I331" s="73">
        <v>2</v>
      </c>
      <c r="J331" s="1">
        <v>0</v>
      </c>
      <c r="K331" s="1">
        <v>2</v>
      </c>
      <c r="L331" s="1">
        <v>2</v>
      </c>
      <c r="M331" s="1">
        <v>1</v>
      </c>
      <c r="N331" s="1">
        <v>0</v>
      </c>
      <c r="O331" s="1">
        <v>3</v>
      </c>
      <c r="P331" s="1">
        <v>1</v>
      </c>
      <c r="Q331" s="1">
        <v>1</v>
      </c>
      <c r="R331" s="1">
        <v>0</v>
      </c>
      <c r="S331" s="1">
        <v>0</v>
      </c>
      <c r="T331" s="1">
        <v>0</v>
      </c>
      <c r="U331" s="1">
        <v>1</v>
      </c>
      <c r="V331" s="1">
        <v>0</v>
      </c>
      <c r="W331" s="1">
        <v>2</v>
      </c>
    </row>
    <row r="332" spans="1:23" x14ac:dyDescent="0.35">
      <c r="A332" t="s">
        <v>185</v>
      </c>
      <c r="B332" s="71" t="s">
        <v>186</v>
      </c>
      <c r="C332" s="71">
        <v>0</v>
      </c>
      <c r="D332" s="71">
        <v>0</v>
      </c>
      <c r="E332" s="71">
        <v>0</v>
      </c>
      <c r="F332" s="71">
        <v>0</v>
      </c>
      <c r="G332" s="71">
        <v>0</v>
      </c>
      <c r="H332" s="72">
        <v>2</v>
      </c>
      <c r="I332" s="72">
        <v>1</v>
      </c>
      <c r="J332" s="71">
        <v>1</v>
      </c>
      <c r="K332" s="71">
        <v>1</v>
      </c>
      <c r="L332" s="71">
        <v>0</v>
      </c>
      <c r="M332" s="71">
        <v>1</v>
      </c>
      <c r="N332" s="71">
        <v>1</v>
      </c>
      <c r="O332" s="71">
        <v>1</v>
      </c>
      <c r="P332" s="71">
        <v>1</v>
      </c>
      <c r="Q332" s="71">
        <v>0</v>
      </c>
      <c r="R332" s="71">
        <v>0</v>
      </c>
      <c r="S332" s="71">
        <v>0</v>
      </c>
      <c r="T332" s="71">
        <v>0</v>
      </c>
      <c r="U332" s="71">
        <v>1</v>
      </c>
      <c r="V332" s="71">
        <v>0</v>
      </c>
      <c r="W332" s="71">
        <v>1</v>
      </c>
    </row>
    <row r="333" spans="1:23" x14ac:dyDescent="0.35">
      <c r="A333" s="5" t="s">
        <v>185</v>
      </c>
      <c r="B333" s="5" t="s">
        <v>187</v>
      </c>
      <c r="C333" s="5">
        <v>0</v>
      </c>
      <c r="D333" s="5">
        <v>0</v>
      </c>
      <c r="E333" s="5">
        <v>0</v>
      </c>
      <c r="F333" s="5">
        <v>0</v>
      </c>
      <c r="G333" s="5">
        <v>0</v>
      </c>
      <c r="H333" s="59">
        <v>2</v>
      </c>
      <c r="I333" s="59">
        <v>1</v>
      </c>
      <c r="J333" s="5">
        <v>1</v>
      </c>
      <c r="K333" s="5">
        <v>1</v>
      </c>
      <c r="L333" s="5">
        <v>0</v>
      </c>
      <c r="M333" s="5">
        <v>1</v>
      </c>
      <c r="N333" s="5">
        <v>1</v>
      </c>
      <c r="O333" s="5">
        <v>1</v>
      </c>
      <c r="P333" s="5">
        <v>1</v>
      </c>
      <c r="Q333" s="5">
        <v>0</v>
      </c>
      <c r="R333" s="5">
        <v>0</v>
      </c>
      <c r="S333" s="5">
        <v>0</v>
      </c>
      <c r="T333" s="5">
        <v>0</v>
      </c>
      <c r="U333" s="5">
        <v>1</v>
      </c>
      <c r="V333" s="5">
        <v>0</v>
      </c>
      <c r="W333" s="5">
        <v>1</v>
      </c>
    </row>
    <row r="334" spans="1:23" x14ac:dyDescent="0.35">
      <c r="A334" t="s">
        <v>188</v>
      </c>
      <c r="B334" t="s">
        <v>256</v>
      </c>
      <c r="C334">
        <v>0</v>
      </c>
      <c r="D334">
        <v>0</v>
      </c>
      <c r="E334">
        <v>0</v>
      </c>
      <c r="F334">
        <v>0</v>
      </c>
      <c r="G334">
        <v>0</v>
      </c>
      <c r="H334" s="39">
        <v>0</v>
      </c>
      <c r="I334" s="39">
        <v>0</v>
      </c>
      <c r="J334">
        <v>0</v>
      </c>
      <c r="K334">
        <v>0</v>
      </c>
      <c r="L334">
        <v>0</v>
      </c>
      <c r="M334">
        <v>0</v>
      </c>
      <c r="N334">
        <v>0</v>
      </c>
      <c r="O334">
        <v>0</v>
      </c>
      <c r="P334">
        <v>0</v>
      </c>
      <c r="Q334">
        <v>0</v>
      </c>
      <c r="R334">
        <v>0</v>
      </c>
      <c r="S334">
        <v>0</v>
      </c>
      <c r="T334">
        <v>0</v>
      </c>
      <c r="U334">
        <v>0</v>
      </c>
      <c r="V334">
        <v>0</v>
      </c>
      <c r="W334">
        <v>0</v>
      </c>
    </row>
    <row r="335" spans="1:23" x14ac:dyDescent="0.35">
      <c r="A335" t="s">
        <v>188</v>
      </c>
      <c r="B335" t="s">
        <v>257</v>
      </c>
      <c r="C335">
        <v>0</v>
      </c>
      <c r="D335">
        <v>0</v>
      </c>
      <c r="E335">
        <v>0</v>
      </c>
      <c r="F335">
        <v>0</v>
      </c>
      <c r="G335">
        <v>0</v>
      </c>
      <c r="H335" s="39">
        <v>0</v>
      </c>
      <c r="I335" s="39">
        <v>0</v>
      </c>
      <c r="J335">
        <v>0</v>
      </c>
      <c r="K335">
        <v>0</v>
      </c>
      <c r="L335">
        <v>0</v>
      </c>
      <c r="M335">
        <v>0</v>
      </c>
      <c r="N335">
        <v>0</v>
      </c>
      <c r="O335">
        <v>0</v>
      </c>
      <c r="P335">
        <v>0</v>
      </c>
      <c r="Q335">
        <v>0</v>
      </c>
      <c r="R335">
        <v>0</v>
      </c>
      <c r="S335">
        <v>0</v>
      </c>
      <c r="T335">
        <v>0</v>
      </c>
      <c r="U335">
        <v>0</v>
      </c>
      <c r="V335">
        <v>0</v>
      </c>
      <c r="W335">
        <v>0</v>
      </c>
    </row>
    <row r="336" spans="1:23" x14ac:dyDescent="0.35">
      <c r="A336" t="s">
        <v>188</v>
      </c>
      <c r="B336" t="s">
        <v>191</v>
      </c>
      <c r="C336">
        <v>5</v>
      </c>
      <c r="D336">
        <v>5</v>
      </c>
      <c r="E336">
        <v>5</v>
      </c>
      <c r="F336">
        <v>4</v>
      </c>
      <c r="G336">
        <v>8</v>
      </c>
      <c r="H336" s="39">
        <v>7</v>
      </c>
      <c r="I336" s="39">
        <v>5</v>
      </c>
      <c r="J336">
        <v>5</v>
      </c>
      <c r="K336">
        <v>9</v>
      </c>
      <c r="L336">
        <v>10</v>
      </c>
      <c r="M336">
        <v>7</v>
      </c>
      <c r="N336">
        <v>5</v>
      </c>
      <c r="O336">
        <v>5</v>
      </c>
      <c r="P336">
        <v>5</v>
      </c>
      <c r="Q336">
        <v>10</v>
      </c>
      <c r="R336">
        <v>4</v>
      </c>
      <c r="S336">
        <v>2</v>
      </c>
      <c r="T336">
        <v>5</v>
      </c>
      <c r="U336">
        <v>3</v>
      </c>
      <c r="V336">
        <v>0</v>
      </c>
      <c r="W336">
        <v>1</v>
      </c>
    </row>
    <row r="337" spans="1:23" x14ac:dyDescent="0.35">
      <c r="A337" s="5" t="s">
        <v>188</v>
      </c>
      <c r="B337" s="5" t="s">
        <v>258</v>
      </c>
      <c r="C337" s="5">
        <v>5</v>
      </c>
      <c r="D337" s="5">
        <v>5</v>
      </c>
      <c r="E337" s="5">
        <v>5</v>
      </c>
      <c r="F337" s="5">
        <v>4</v>
      </c>
      <c r="G337" s="5">
        <v>8</v>
      </c>
      <c r="H337" s="59">
        <v>7</v>
      </c>
      <c r="I337" s="59">
        <v>5</v>
      </c>
      <c r="J337" s="5">
        <v>5</v>
      </c>
      <c r="K337" s="5">
        <v>9</v>
      </c>
      <c r="L337" s="5">
        <v>10</v>
      </c>
      <c r="M337" s="5">
        <v>7</v>
      </c>
      <c r="N337" s="5">
        <v>5</v>
      </c>
      <c r="O337" s="5">
        <v>5</v>
      </c>
      <c r="P337" s="5">
        <v>5</v>
      </c>
      <c r="Q337" s="5">
        <v>10</v>
      </c>
      <c r="R337" s="5">
        <v>4</v>
      </c>
      <c r="S337" s="5">
        <v>2</v>
      </c>
      <c r="T337" s="5">
        <v>5</v>
      </c>
      <c r="U337" s="5">
        <v>3</v>
      </c>
      <c r="V337" s="5">
        <v>0</v>
      </c>
      <c r="W337" s="5">
        <v>1</v>
      </c>
    </row>
    <row r="338" spans="1:23" ht="15" thickBot="1" x14ac:dyDescent="0.4">
      <c r="A338" s="7" t="s">
        <v>259</v>
      </c>
      <c r="B338" s="7" t="s">
        <v>192</v>
      </c>
      <c r="C338" s="7">
        <v>148</v>
      </c>
      <c r="D338" s="7">
        <v>150</v>
      </c>
      <c r="E338" s="7">
        <v>136</v>
      </c>
      <c r="F338" s="7">
        <v>120</v>
      </c>
      <c r="G338" s="7">
        <v>150</v>
      </c>
      <c r="H338" s="43">
        <v>149</v>
      </c>
      <c r="I338" s="43">
        <v>141</v>
      </c>
      <c r="J338" s="7">
        <v>141</v>
      </c>
      <c r="K338" s="7">
        <v>121</v>
      </c>
      <c r="L338" s="7">
        <v>131</v>
      </c>
      <c r="M338" s="7">
        <v>106</v>
      </c>
      <c r="N338" s="7">
        <v>121</v>
      </c>
      <c r="O338" s="7">
        <v>107</v>
      </c>
      <c r="P338" s="7">
        <v>78</v>
      </c>
      <c r="Q338" s="7">
        <v>79</v>
      </c>
      <c r="R338" s="7">
        <v>73</v>
      </c>
      <c r="S338" s="7">
        <v>84</v>
      </c>
      <c r="T338" s="7">
        <v>74</v>
      </c>
      <c r="U338" s="7">
        <v>71</v>
      </c>
      <c r="V338" s="7">
        <v>69</v>
      </c>
      <c r="W338" s="7">
        <v>94</v>
      </c>
    </row>
    <row r="339" spans="1:23" x14ac:dyDescent="0.35">
      <c r="L339"/>
      <c r="M339" s="39"/>
    </row>
    <row r="340" spans="1:23" ht="42" customHeight="1" x14ac:dyDescent="0.35">
      <c r="A340" s="96" t="s">
        <v>263</v>
      </c>
      <c r="B340" s="96"/>
      <c r="C340" s="96"/>
      <c r="D340" s="96"/>
      <c r="E340" s="96"/>
      <c r="F340" s="96"/>
      <c r="G340" s="96"/>
      <c r="H340" s="96"/>
      <c r="I340" s="96"/>
      <c r="J340" s="65"/>
      <c r="K340" s="65"/>
      <c r="M340" s="39"/>
    </row>
    <row r="341" spans="1:23" x14ac:dyDescent="0.35">
      <c r="A341" s="66"/>
      <c r="B341" s="66"/>
      <c r="C341" s="66"/>
      <c r="D341" s="66"/>
      <c r="E341" s="66"/>
      <c r="F341" s="66"/>
      <c r="G341" s="66"/>
      <c r="H341" s="67"/>
      <c r="I341" s="67"/>
      <c r="J341" s="66"/>
      <c r="K341" s="66"/>
      <c r="M341" s="39"/>
    </row>
    <row r="342" spans="1:23" x14ac:dyDescent="0.35">
      <c r="A342" s="9" t="s">
        <v>195</v>
      </c>
      <c r="B342" s="9"/>
      <c r="C342" s="9"/>
      <c r="D342" s="9"/>
      <c r="E342" s="9"/>
      <c r="M342" s="39"/>
    </row>
    <row r="343" spans="1:23" x14ac:dyDescent="0.35">
      <c r="A343" s="9" t="s">
        <v>248</v>
      </c>
      <c r="B343" s="9"/>
      <c r="C343" s="9"/>
      <c r="D343" s="9"/>
      <c r="E343" s="9"/>
      <c r="M343" s="39"/>
    </row>
    <row r="344" spans="1:23" x14ac:dyDescent="0.35">
      <c r="A344" s="11" t="s">
        <v>196</v>
      </c>
      <c r="B344" s="11"/>
      <c r="C344" s="11"/>
      <c r="D344" s="11"/>
      <c r="E344" s="11"/>
      <c r="M344" s="39"/>
    </row>
    <row r="345" spans="1:23" x14ac:dyDescent="0.35">
      <c r="A345" s="100" t="s">
        <v>266</v>
      </c>
      <c r="B345" s="46"/>
      <c r="C345" s="46"/>
      <c r="D345" s="46"/>
      <c r="E345" s="46"/>
      <c r="F345" s="46"/>
      <c r="G345" s="46"/>
      <c r="H345" s="74"/>
      <c r="I345" s="74"/>
      <c r="J345" s="46"/>
      <c r="K345" s="46"/>
      <c r="L345" s="46"/>
      <c r="M345" s="39"/>
    </row>
  </sheetData>
  <mergeCells count="4">
    <mergeCell ref="A169:L169"/>
    <mergeCell ref="A170:L170"/>
    <mergeCell ref="A340:I340"/>
    <mergeCell ref="A171:H17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141</Value>
    </TaxCatchAll>
    <bc56bdda6a6a44c48d8cfdd96ad4c147 xmlns="e4ff26e6-61c9-4223-823f-818594960367" xsi:nil="true"/>
    <PublishingExpirationDate xmlns="http://schemas.microsoft.com/sharepoint/v3" xsi:nil="true"/>
    <PublishingStartDate xmlns="http://schemas.microsoft.com/sharepoint/v3" xsi:nil="true"/>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Aboriginal / Indigenous Australians</TermName>
          <TermId xmlns="http://schemas.microsoft.com/office/infopath/2007/PartnerControls">1c6810d8-8463-4894-b992-a26278d77dae</TermId>
        </TermInfo>
      </Terms>
    </ne8158a489a9473f9c54eecb4c21131b>
  </documentManagement>
</p:properties>
</file>

<file path=customXml/itemProps1.xml><?xml version="1.0" encoding="utf-8"?>
<ds:datastoreItem xmlns:ds="http://schemas.openxmlformats.org/officeDocument/2006/customXml" ds:itemID="{77F1EE1B-EF3E-4209-BC41-8C46C57B0C0D}"/>
</file>

<file path=customXml/itemProps2.xml><?xml version="1.0" encoding="utf-8"?>
<ds:datastoreItem xmlns:ds="http://schemas.openxmlformats.org/officeDocument/2006/customXml" ds:itemID="{8E2B1615-A2E4-40A0-B275-4D811ECA304B}"/>
</file>

<file path=customXml/itemProps3.xml><?xml version="1.0" encoding="utf-8"?>
<ds:datastoreItem xmlns:ds="http://schemas.openxmlformats.org/officeDocument/2006/customXml" ds:itemID="{A44B0C47-2541-4913-8E7A-4A5E9252E0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1a</vt:lpstr>
      <vt:lpstr>Table 1b</vt:lpstr>
      <vt:lpstr>Table 2a</vt:lpstr>
      <vt:lpstr>Table 2b</vt:lpstr>
      <vt:lpstr>Table 3a</vt:lpstr>
      <vt:lpstr>Table 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Closing the Gap Data_Young People</dc:title>
  <dc:creator>Stephanie Ramsey</dc:creator>
  <cp:lastModifiedBy>Stephanie Ramsey</cp:lastModifiedBy>
  <dcterms:created xsi:type="dcterms:W3CDTF">2022-05-17T01:43:40Z</dcterms:created>
  <dcterms:modified xsi:type="dcterms:W3CDTF">2022-06-29T04:58:18Z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0x01010077DC2A28846341C9915EFC7988C44A4F00AC683DE72F6D54408E582A29A0E01260</vt:lpwstr>
  </property>
  <property fmtid="{D5CDD505-2E9C-101B-9397-08002B2CF9AE}" pid="3" name="bc56bdda6a6a44c48d8cfdd96ad4c1470">
    <vt:lpwstr>Report|55c057c3-5c13-4ca6-8dab-3fe1e0497fe2</vt:lpwstr>
  </property>
  <property fmtid="{D5CDD505-2E9C-101B-9397-08002B2CF9AE}" pid="4" name="Content tags">
    <vt:lpwstr>141;#Aboriginal / Indigenous Australians|1c6810d8-8463-4894-b992-a26278d77dae</vt:lpwstr>
  </property>
  <property fmtid="{D5CDD505-2E9C-101B-9397-08002B2CF9AE}" pid="5" name="DC.Type.DocType (JSMS">
    <vt:lpwstr>28;#Report|55c057c3-5c13-4ca6-8dab-3fe1e0497fe2</vt:lpwstr>
  </property>
</Properties>
</file>