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acs365-my.sharepoint.com/personal/sally_taylor_dcj_nsw_gov_au/Documents/Downloads/"/>
    </mc:Choice>
  </mc:AlternateContent>
  <xr:revisionPtr revIDLastSave="971" documentId="8_{258B06D2-E2DB-4CBD-8608-2269ABE67AFC}" xr6:coauthVersionLast="47" xr6:coauthVersionMax="47" xr10:uidLastSave="{74203F7F-AB47-4BCD-BBD8-EC3EC0EB2813}"/>
  <bookViews>
    <workbookView xWindow="-11430" yWindow="-21720" windowWidth="51840" windowHeight="21240" tabRatio="838" xr2:uid="{A4B7AE00-BD9B-4E38-A3F0-D35D3CC83BCA}"/>
  </bookViews>
  <sheets>
    <sheet name="Contents " sheetId="26" r:id="rId1"/>
    <sheet name="1.Firearm knife violence trends" sheetId="25" r:id="rId2"/>
    <sheet name="2. Firearm violence - charts" sheetId="29" r:id="rId3"/>
    <sheet name="3. Knife violence - charts" sheetId="31" r:id="rId4"/>
    <sheet name="4. Firearm violence" sheetId="27" r:id="rId5"/>
    <sheet name="5. Knife violence" sheetId="28" r:id="rId6"/>
  </sheets>
  <definedNames>
    <definedName name="_xlnm._FilterDatabase" localSheetId="4" hidden="1">'4. Firearm violence'!$A$7:$X$66</definedName>
    <definedName name="_xlnm._FilterDatabase" localSheetId="5" hidden="1">'5. Knife violence'!$A$7:$X$66</definedName>
    <definedName name="ID" localSheetId="1" hidden="1">"17b76a91-955d-4d4d-bdc6-5f4a9c5ba6d7"</definedName>
    <definedName name="ID" localSheetId="4" hidden="1">"6ffeb625-ba01-4abc-8ce1-f96e6ee07d97"</definedName>
    <definedName name="ID" localSheetId="5" hidden="1">"959c6fa6-ad40-4257-a6b2-7cd9d2145fe2"</definedName>
    <definedName name="ID" localSheetId="0" hidden="1">"6553e916-e2ee-4acf-ad49-5df88d82e121"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66" i="28" l="1"/>
  <c r="C64" i="28"/>
  <c r="B64" i="28"/>
  <c r="B65" i="28"/>
  <c r="B66" i="28"/>
  <c r="C62" i="28"/>
  <c r="C60" i="28"/>
  <c r="B60" i="28"/>
  <c r="B61" i="28"/>
  <c r="B62" i="28"/>
  <c r="C58" i="28"/>
  <c r="C56" i="28"/>
  <c r="B56" i="28"/>
  <c r="B57" i="28"/>
  <c r="B58" i="28"/>
  <c r="C54" i="28"/>
  <c r="C52" i="28"/>
  <c r="B52" i="28"/>
  <c r="B53" i="28"/>
  <c r="B54" i="28"/>
  <c r="C50" i="28"/>
  <c r="C48" i="28"/>
  <c r="B48" i="28"/>
  <c r="B49" i="28"/>
  <c r="B50" i="28"/>
  <c r="C46" i="28"/>
  <c r="C44" i="28"/>
  <c r="B44" i="28"/>
  <c r="B45" i="28"/>
  <c r="B46" i="28"/>
  <c r="C42" i="28"/>
  <c r="C40" i="28"/>
  <c r="B40" i="28"/>
  <c r="B41" i="28"/>
  <c r="B42" i="28"/>
  <c r="C38" i="28"/>
  <c r="C36" i="28"/>
  <c r="B36" i="28"/>
  <c r="B37" i="28"/>
  <c r="B38" i="28"/>
  <c r="C34" i="28"/>
  <c r="C32" i="28"/>
  <c r="B32" i="28"/>
  <c r="B33" i="28"/>
  <c r="B34" i="28"/>
  <c r="C30" i="28"/>
  <c r="C28" i="28"/>
  <c r="B28" i="28"/>
  <c r="B29" i="28"/>
  <c r="B30" i="28"/>
  <c r="C26" i="28"/>
  <c r="C24" i="28"/>
  <c r="B24" i="28"/>
  <c r="B25" i="28"/>
  <c r="B26" i="28"/>
  <c r="C22" i="28"/>
  <c r="C20" i="28"/>
  <c r="B20" i="28"/>
  <c r="B21" i="28"/>
  <c r="B22" i="28"/>
  <c r="C18" i="28"/>
  <c r="C16" i="28"/>
  <c r="B16" i="28"/>
  <c r="B17" i="28"/>
  <c r="B18" i="28"/>
  <c r="C14" i="28"/>
  <c r="C12" i="28"/>
  <c r="B12" i="28"/>
  <c r="B13" i="28"/>
  <c r="B14" i="28"/>
  <c r="C10" i="28"/>
  <c r="C8" i="28"/>
  <c r="B8" i="28"/>
  <c r="B9" i="28"/>
  <c r="B10" i="28"/>
  <c r="C66" i="27"/>
  <c r="C64" i="27"/>
  <c r="B64" i="27"/>
  <c r="B65" i="27"/>
  <c r="B66" i="27"/>
  <c r="C62" i="27"/>
  <c r="C60" i="27"/>
  <c r="B60" i="27"/>
  <c r="B61" i="27"/>
  <c r="B62" i="27"/>
  <c r="C58" i="27"/>
  <c r="C56" i="27"/>
  <c r="B56" i="27"/>
  <c r="B57" i="27"/>
  <c r="B58" i="27"/>
  <c r="C54" i="27"/>
  <c r="C52" i="27"/>
  <c r="B52" i="27"/>
  <c r="B53" i="27"/>
  <c r="B54" i="27"/>
  <c r="C50" i="27"/>
  <c r="C48" i="27"/>
  <c r="B48" i="27"/>
  <c r="B49" i="27"/>
  <c r="B50" i="27"/>
  <c r="C46" i="27"/>
  <c r="C44" i="27"/>
  <c r="B44" i="27"/>
  <c r="B45" i="27"/>
  <c r="B46" i="27"/>
  <c r="C42" i="27"/>
  <c r="C40" i="27"/>
  <c r="B40" i="27"/>
  <c r="B41" i="27"/>
  <c r="B42" i="27"/>
  <c r="C38" i="27"/>
  <c r="C36" i="27"/>
  <c r="B36" i="27"/>
  <c r="B37" i="27"/>
  <c r="B38" i="27"/>
  <c r="C34" i="27"/>
  <c r="C32" i="27"/>
  <c r="B32" i="27"/>
  <c r="B33" i="27"/>
  <c r="B34" i="27"/>
  <c r="C30" i="27"/>
  <c r="C28" i="27"/>
  <c r="B28" i="27"/>
  <c r="B29" i="27"/>
  <c r="B30" i="27"/>
  <c r="C26" i="27"/>
  <c r="C24" i="27"/>
  <c r="B24" i="27"/>
  <c r="B25" i="27"/>
  <c r="B26" i="27"/>
  <c r="C22" i="27"/>
  <c r="C20" i="27"/>
  <c r="B20" i="27"/>
  <c r="B21" i="27"/>
  <c r="B22" i="27"/>
  <c r="C18" i="27"/>
  <c r="C16" i="27"/>
  <c r="B16" i="27"/>
  <c r="B17" i="27"/>
  <c r="B18" i="27"/>
  <c r="C14" i="27"/>
  <c r="C12" i="27"/>
  <c r="B12" i="27"/>
  <c r="B13" i="27"/>
  <c r="B14" i="27"/>
  <c r="C10" i="27"/>
  <c r="C8" i="27"/>
  <c r="B8" i="27"/>
  <c r="B9" i="27"/>
  <c r="B10" i="27"/>
</calcChain>
</file>

<file path=xl/sharedStrings.xml><?xml version="1.0" encoding="utf-8"?>
<sst xmlns="http://schemas.openxmlformats.org/spreadsheetml/2006/main" count="367" uniqueCount="67">
  <si>
    <t>Firearm and knife violence</t>
  </si>
  <si>
    <t>NSW Recorded Crime Statistics, 2004 to 2023</t>
  </si>
  <si>
    <t xml:space="preserve">The data in this file presents the count, rate and trends of selected violent offences where the use of a firearm or knife was recorded from January 2004 to December 2023, by victim age, POI age and incident location. </t>
  </si>
  <si>
    <t>Contents</t>
  </si>
  <si>
    <t>Table Number</t>
  </si>
  <si>
    <t>Trends - counts and rates</t>
  </si>
  <si>
    <t>1a</t>
  </si>
  <si>
    <t>Number of selected violent incidents where a firearm or knife was recorded by NSW Police by weapon, offence type and year</t>
  </si>
  <si>
    <t>1b</t>
  </si>
  <si>
    <t>Rate per 100,000 pop. of selected violent incidents where a firearm or knife was recorded by NSW Police by weapon, offence type and year</t>
  </si>
  <si>
    <t>Charts</t>
  </si>
  <si>
    <t>2a &amp; 2b</t>
  </si>
  <si>
    <t>Number of selected violent incidents where a firearm was recorded by NSW Police: July 2003 to June 2023</t>
  </si>
  <si>
    <t>3a &amp; 3b</t>
  </si>
  <si>
    <t>Number of selected violent incidents where a knife was recorded by NSW Police: July 2003 to June 2023</t>
  </si>
  <si>
    <t>Firearm violence</t>
  </si>
  <si>
    <r>
      <t xml:space="preserve">Number and rate per 100,000 pop. of victims, persons of interest (POIs) and incidents of selected violent offences where a </t>
    </r>
    <r>
      <rPr>
        <b/>
        <sz val="10"/>
        <color theme="1"/>
        <rFont val="Arial"/>
        <family val="2"/>
      </rPr>
      <t>firearm</t>
    </r>
    <r>
      <rPr>
        <sz val="10"/>
        <color theme="1"/>
        <rFont val="Arial"/>
        <family val="2"/>
      </rPr>
      <t xml:space="preserve"> was recorded by NSW Police by:</t>
    </r>
  </si>
  <si>
    <t>Victim age</t>
  </si>
  <si>
    <t>Person of interest age</t>
  </si>
  <si>
    <t>Incident region</t>
  </si>
  <si>
    <t>Knife violence</t>
  </si>
  <si>
    <r>
      <t xml:space="preserve">Number and rate per 100,000 pop. of victims, persons of interest (POIs) and incidents of selected violent offences where a </t>
    </r>
    <r>
      <rPr>
        <b/>
        <sz val="10"/>
        <color theme="1"/>
        <rFont val="Arial"/>
        <family val="2"/>
      </rPr>
      <t>knife</t>
    </r>
    <r>
      <rPr>
        <sz val="10"/>
        <color theme="1"/>
        <rFont val="Arial"/>
        <family val="2"/>
      </rPr>
      <t xml:space="preserve"> was recorded by NSW Police by:</t>
    </r>
  </si>
  <si>
    <t>For further information about these and related statistics, contact the NSW Bureau of Crime Statistics on 02 8688 9800 or email bcsr@justice.nsw.gov.au</t>
  </si>
  <si>
    <t xml:space="preserve">The data is sourced from the NSWPF's operational system for recording of crimes known as the Computerised Operational Policing System (COPS). This provides us with information on the incident, victim and person of interest (POI) when an offence is recorded by NSW Police. It is important to note that the POI data is restricted to those above 10 years old as this is the age of criminal responsibility which allows an individual to be charged with a crime.  </t>
  </si>
  <si>
    <t>NSW Recorded Crime Statistics, Jan 2004 to Dec 2023</t>
  </si>
  <si>
    <r>
      <t xml:space="preserve">Table 1a. </t>
    </r>
    <r>
      <rPr>
        <b/>
        <u/>
        <sz val="11"/>
        <color theme="1"/>
        <rFont val="Calibri"/>
        <family val="2"/>
        <scheme val="minor"/>
      </rPr>
      <t>Number^</t>
    </r>
    <r>
      <rPr>
        <b/>
        <sz val="11"/>
        <color theme="1"/>
        <rFont val="Calibri"/>
        <family val="2"/>
        <scheme val="minor"/>
      </rPr>
      <t xml:space="preserve"> of selected violent incidents where a firearm or knife was recorded by NSW Police by weapon, offence type and year</t>
    </r>
  </si>
  <si>
    <t>Offence</t>
  </si>
  <si>
    <t>Trend and annual average percentage change</t>
  </si>
  <si>
    <t>2 year trend</t>
  </si>
  <si>
    <t>5 year trend</t>
  </si>
  <si>
    <t>10 year trend</t>
  </si>
  <si>
    <t>20 year trend</t>
  </si>
  <si>
    <t>Firearm</t>
  </si>
  <si>
    <t>Murder**</t>
  </si>
  <si>
    <t>stable</t>
  </si>
  <si>
    <t>Attempted murder</t>
  </si>
  <si>
    <t>Non-domestic assault</t>
  </si>
  <si>
    <t>Domestic assault</t>
  </si>
  <si>
    <t>Robbery</t>
  </si>
  <si>
    <t>Knife*</t>
  </si>
  <si>
    <t>^ Shows the results of a statistical test for a significant upward or downward trend in the monthly number of criminal incidents recorded. Where the trend is significant (i.e. p &lt; .05) the percentage change in the number of incidents between the last 12-month period and the comparison 12 month period is shown. Significant upward trends are highlighted in red; significant downward trends are highlighted in green. 'Stable' indicates there was no significant upward or downward trend.</t>
  </si>
  <si>
    <t>** For murder, incident counts represent the number of individual victims rather than the number of incidents</t>
  </si>
  <si>
    <t>* The weapon category 'Knife' includes incidents involving knives, swords, scissors, screwdrivers</t>
  </si>
  <si>
    <r>
      <t xml:space="preserve">Table 1b. </t>
    </r>
    <r>
      <rPr>
        <b/>
        <u/>
        <sz val="11"/>
        <color theme="1"/>
        <rFont val="Calibri"/>
        <family val="2"/>
        <scheme val="minor"/>
      </rPr>
      <t>Rate^ per 100,000 pop.</t>
    </r>
    <r>
      <rPr>
        <b/>
        <sz val="11"/>
        <color theme="1"/>
        <rFont val="Calibri"/>
        <family val="2"/>
        <scheme val="minor"/>
      </rPr>
      <t xml:space="preserve"> of selected violent incidents where a firearm or knife was recorded by NSW Police by weapon, offence type and year</t>
    </r>
  </si>
  <si>
    <r>
      <rPr>
        <b/>
        <sz val="11"/>
        <color theme="1"/>
        <rFont val="Calibri"/>
        <family val="2"/>
        <scheme val="minor"/>
      </rPr>
      <t>NOTE 1:</t>
    </r>
    <r>
      <rPr>
        <sz val="11"/>
        <color theme="1"/>
        <rFont val="Calibri"/>
        <family val="2"/>
        <scheme val="minor"/>
      </rPr>
      <t xml:space="preserve"> Data sourced from the NSW Bureau of Crime Statistics and Research must be acknowledged in any document (electronic or otherwise) containing that data. The acknowledgement should take the form of </t>
    </r>
    <r>
      <rPr>
        <b/>
        <sz val="11"/>
        <color theme="1"/>
        <rFont val="Calibri"/>
        <family val="2"/>
        <scheme val="minor"/>
      </rPr>
      <t>Source: NSW Bureau of Crime Statistics and Research</t>
    </r>
  </si>
  <si>
    <r>
      <rPr>
        <b/>
        <u/>
        <sz val="11"/>
        <color theme="10"/>
        <rFont val="Calibri"/>
        <family val="2"/>
        <scheme val="minor"/>
      </rPr>
      <t>NOTE 2</t>
    </r>
    <r>
      <rPr>
        <u/>
        <sz val="11"/>
        <color theme="10"/>
        <rFont val="Calibri"/>
        <family val="2"/>
        <scheme val="minor"/>
      </rPr>
      <t>: For information about recorded crime data please see our ‘Using crime statistics’ webpage.</t>
    </r>
  </si>
  <si>
    <t>Source: NSW Bureau of Crime Statistics and Research</t>
  </si>
  <si>
    <t>Reference: mg24-23275</t>
  </si>
  <si>
    <t>Please retain this reference number for future correspondence</t>
  </si>
  <si>
    <r>
      <rPr>
        <b/>
        <sz val="11"/>
        <color theme="1"/>
        <rFont val="Calibri"/>
        <family val="2"/>
        <scheme val="minor"/>
      </rPr>
      <t xml:space="preserve">NOTE 1: </t>
    </r>
    <r>
      <rPr>
        <sz val="11"/>
        <color theme="1"/>
        <rFont val="Calibri"/>
        <family val="2"/>
        <scheme val="minor"/>
      </rPr>
      <t xml:space="preserve">Data sourced from the NSW Bureau of Crime Statistics and Research must be acknowledged in any document (electronic or otherwise) containing that data. The acknowledgement should take the form of </t>
    </r>
    <r>
      <rPr>
        <b/>
        <sz val="11"/>
        <color theme="1"/>
        <rFont val="Calibri"/>
        <family val="2"/>
        <scheme val="minor"/>
      </rPr>
      <t>Source: NSW Bureau of Crime Statistics and Research</t>
    </r>
  </si>
  <si>
    <t>Table 4. Number and rate^ per 100,000 pop. of victims, persons of interest (POIs) and incidents of selected violent offences where a firearm was recorded by NSW Police</t>
  </si>
  <si>
    <t xml:space="preserve">by victim age, POI age, or incident region. </t>
  </si>
  <si>
    <t>Measure</t>
  </si>
  <si>
    <t>Victims</t>
  </si>
  <si>
    <t>0 to 17 years</t>
  </si>
  <si>
    <t>Count</t>
  </si>
  <si>
    <t>Rate</t>
  </si>
  <si>
    <t>18 and over</t>
  </si>
  <si>
    <t>Person of interest</t>
  </si>
  <si>
    <t>10 to 17 years</t>
  </si>
  <si>
    <t>Location</t>
  </si>
  <si>
    <t>Incidents in Sydney</t>
  </si>
  <si>
    <t>Incidents in Rest of NSW</t>
  </si>
  <si>
    <t>Domestic violence related assault</t>
  </si>
  <si>
    <t>^ For the rate calculations, specialised population data were prepared and provided to BOCSAR by the Australian Bureau of Statistics.</t>
  </si>
  <si>
    <r>
      <rPr>
        <b/>
        <sz val="11"/>
        <color theme="1"/>
        <rFont val="Calibri"/>
        <family val="2"/>
        <scheme val="minor"/>
      </rPr>
      <t>NOTE 3:</t>
    </r>
    <r>
      <rPr>
        <sz val="11"/>
        <color theme="1"/>
        <rFont val="Calibri"/>
        <family val="2"/>
        <scheme val="minor"/>
      </rPr>
      <t xml:space="preserve"> This table includes victims and persons of interest with known age.</t>
    </r>
  </si>
  <si>
    <t>Table 5. Number and rate^ per 100,000 pop. of victims, persons of interest (POIs) and incidents of selected violent offences where a knife* was recorded by NSW Police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</si>
</sst>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00"/>
  </numFmts>
  <fonts count="35" x14ac:knownFonts="1">
    <font>
      <sz val="11"/>
      <color theme="1"/>
      <name val="Calibri"/>
      <family val="2"/>
      <scheme val="minor"/>
    </font>
    <font>
      <b/>
      <sz val="11"/>
      <color theme="1"/>
      <name val="Calibri"/>
      <family val="2"/>
      <scheme val="minor"/>
    </font>
    <font>
      <sz val="11"/>
      <color rgb="FF000000"/>
      <name val="Calibri"/>
      <family val="2"/>
    </font>
    <font>
      <sz val="8"/>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sz val="11"/>
      <color rgb="FF9C6500"/>
      <name val="Calibri"/>
      <family val="2"/>
      <scheme val="minor"/>
    </font>
    <font>
      <u/>
      <sz val="11"/>
      <color theme="10"/>
      <name val="Calibri"/>
      <family val="2"/>
      <scheme val="minor"/>
    </font>
    <font>
      <sz val="11"/>
      <color theme="1"/>
      <name val="Arial"/>
      <family val="2"/>
    </font>
    <font>
      <b/>
      <u/>
      <sz val="11"/>
      <color theme="1"/>
      <name val="Calibri"/>
      <family val="2"/>
      <scheme val="minor"/>
    </font>
    <font>
      <i/>
      <sz val="11"/>
      <color rgb="FF000000"/>
      <name val="Calibri"/>
      <family val="2"/>
    </font>
    <font>
      <b/>
      <i/>
      <sz val="11"/>
      <color rgb="FF000000"/>
      <name val="Calibri"/>
      <family val="2"/>
    </font>
    <font>
      <b/>
      <sz val="11"/>
      <color rgb="FF000000"/>
      <name val="Calibri"/>
      <family val="2"/>
    </font>
    <font>
      <sz val="20"/>
      <color theme="1"/>
      <name val="Calibri"/>
      <family val="2"/>
    </font>
    <font>
      <b/>
      <sz val="10"/>
      <name val="Arial"/>
      <family val="2"/>
    </font>
    <font>
      <b/>
      <sz val="10"/>
      <color theme="1"/>
      <name val="Arial"/>
      <family val="2"/>
    </font>
    <font>
      <sz val="10"/>
      <color theme="1"/>
      <name val="Arial"/>
      <family val="2"/>
    </font>
    <font>
      <sz val="11"/>
      <name val="Calibri"/>
      <family val="2"/>
      <scheme val="minor"/>
    </font>
    <font>
      <b/>
      <i/>
      <sz val="10"/>
      <name val="Arial"/>
      <family val="2"/>
    </font>
    <font>
      <sz val="11"/>
      <name val="Calibri"/>
      <family val="2"/>
    </font>
    <font>
      <i/>
      <sz val="11"/>
      <color theme="1"/>
      <name val="Calibri"/>
      <family val="2"/>
      <scheme val="minor"/>
    </font>
    <font>
      <b/>
      <u/>
      <sz val="11"/>
      <color theme="10"/>
      <name val="Calibri"/>
      <family val="2"/>
      <scheme val="minor"/>
    </font>
  </fonts>
  <fills count="40">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9" tint="0.59999389629810485"/>
        <bgColor indexed="64"/>
      </patternFill>
    </fill>
  </fills>
  <borders count="29">
    <border>
      <left/>
      <right/>
      <top/>
      <bottom/>
      <diagonal/>
    </border>
    <border>
      <left/>
      <right/>
      <top/>
      <bottom style="medium">
        <color auto="1"/>
      </bottom>
      <diagonal/>
    </border>
    <border>
      <left/>
      <right/>
      <top style="medium">
        <color auto="1"/>
      </top>
      <bottom style="thin">
        <color auto="1"/>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medium">
        <color auto="1"/>
      </top>
      <bottom style="thin">
        <color auto="1"/>
      </bottom>
      <diagonal/>
    </border>
    <border>
      <left style="thin">
        <color indexed="64"/>
      </left>
      <right/>
      <top/>
      <bottom/>
      <diagonal/>
    </border>
    <border>
      <left style="thin">
        <color indexed="64"/>
      </left>
      <right style="thin">
        <color indexed="64"/>
      </right>
      <top style="thin">
        <color auto="1"/>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style="thin">
        <color indexed="64"/>
      </left>
      <right/>
      <top/>
      <bottom style="thin">
        <color indexed="64"/>
      </bottom>
      <diagonal/>
    </border>
  </borders>
  <cellStyleXfs count="47">
    <xf numFmtId="0" fontId="0" fillId="0" borderId="0"/>
    <xf numFmtId="0" fontId="2" fillId="0" borderId="0"/>
    <xf numFmtId="0" fontId="5" fillId="0" borderId="6" applyNumberFormat="0" applyFill="0" applyAlignment="0" applyProtection="0"/>
    <xf numFmtId="0" fontId="6" fillId="0" borderId="7" applyNumberFormat="0" applyFill="0" applyAlignment="0" applyProtection="0"/>
    <xf numFmtId="0" fontId="7" fillId="0" borderId="8"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6" borderId="9" applyNumberFormat="0" applyAlignment="0" applyProtection="0"/>
    <xf numFmtId="0" fontId="11" fillId="7" borderId="10" applyNumberFormat="0" applyAlignment="0" applyProtection="0"/>
    <xf numFmtId="0" fontId="12" fillId="7" borderId="9" applyNumberFormat="0" applyAlignment="0" applyProtection="0"/>
    <xf numFmtId="0" fontId="13" fillId="0" borderId="11" applyNumberFormat="0" applyFill="0" applyAlignment="0" applyProtection="0"/>
    <xf numFmtId="0" fontId="14" fillId="8" borderId="12" applyNumberFormat="0" applyAlignment="0" applyProtection="0"/>
    <xf numFmtId="0" fontId="15" fillId="0" borderId="0" applyNumberFormat="0" applyFill="0" applyBorder="0" applyAlignment="0" applyProtection="0"/>
    <xf numFmtId="0" fontId="4" fillId="9" borderId="13" applyNumberFormat="0" applyFont="0" applyAlignment="0" applyProtection="0"/>
    <xf numFmtId="0" fontId="16" fillId="0" borderId="0" applyNumberFormat="0" applyFill="0" applyBorder="0" applyAlignment="0" applyProtection="0"/>
    <xf numFmtId="0" fontId="1" fillId="0" borderId="14" applyNumberFormat="0" applyFill="0" applyAlignment="0" applyProtection="0"/>
    <xf numFmtId="0" fontId="17"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7"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7"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7"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7"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7"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8" fillId="0" borderId="0" applyNumberFormat="0" applyFill="0" applyBorder="0" applyAlignment="0" applyProtection="0"/>
    <xf numFmtId="0" fontId="19" fillId="5"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20" fillId="0" borderId="0" applyNumberForma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cellStyleXfs>
  <cellXfs count="175">
    <xf numFmtId="0" fontId="0" fillId="0" borderId="0" xfId="0"/>
    <xf numFmtId="0" fontId="1" fillId="0" borderId="0" xfId="0" applyFont="1"/>
    <xf numFmtId="0" fontId="0" fillId="0" borderId="4" xfId="0" applyBorder="1"/>
    <xf numFmtId="0" fontId="0" fillId="0" borderId="5" xfId="0" applyBorder="1"/>
    <xf numFmtId="165" fontId="0" fillId="0" borderId="0" xfId="44" applyNumberFormat="1" applyFont="1"/>
    <xf numFmtId="164" fontId="0" fillId="0" borderId="0" xfId="0" applyNumberFormat="1"/>
    <xf numFmtId="0" fontId="0" fillId="0" borderId="0" xfId="0" applyAlignment="1">
      <alignment horizontal="center"/>
    </xf>
    <xf numFmtId="0" fontId="1" fillId="2" borderId="15"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0" xfId="0" applyAlignment="1">
      <alignment horizontal="right"/>
    </xf>
    <xf numFmtId="0" fontId="1" fillId="2" borderId="19" xfId="0" applyFont="1" applyFill="1" applyBorder="1" applyAlignment="1">
      <alignment horizontal="center" vertical="center" wrapText="1"/>
    </xf>
    <xf numFmtId="0" fontId="24" fillId="0" borderId="0" xfId="0" applyFont="1" applyAlignment="1">
      <alignment vertical="center"/>
    </xf>
    <xf numFmtId="0" fontId="20" fillId="0" borderId="0" xfId="43" applyAlignment="1">
      <alignment vertical="center"/>
    </xf>
    <xf numFmtId="0" fontId="26" fillId="0" borderId="0" xfId="1" applyFont="1"/>
    <xf numFmtId="0" fontId="2" fillId="0" borderId="0" xfId="1" applyAlignment="1">
      <alignment horizontal="center"/>
    </xf>
    <xf numFmtId="0" fontId="2" fillId="0" borderId="0" xfId="1"/>
    <xf numFmtId="0" fontId="27" fillId="0" borderId="3" xfId="46" applyFont="1" applyBorder="1" applyAlignment="1">
      <alignment horizontal="left"/>
    </xf>
    <xf numFmtId="0" fontId="28" fillId="0" borderId="3" xfId="1" applyFont="1" applyBorder="1" applyAlignment="1">
      <alignment horizontal="center"/>
    </xf>
    <xf numFmtId="0" fontId="29" fillId="0" borderId="3" xfId="1" applyFont="1" applyBorder="1"/>
    <xf numFmtId="0" fontId="2" fillId="0" borderId="3" xfId="1" applyBorder="1"/>
    <xf numFmtId="0" fontId="30" fillId="0" borderId="0" xfId="1" applyFont="1"/>
    <xf numFmtId="0" fontId="29" fillId="0" borderId="0" xfId="1" applyFont="1"/>
    <xf numFmtId="0" fontId="29" fillId="0" borderId="5" xfId="1" applyFont="1" applyBorder="1"/>
    <xf numFmtId="0" fontId="20" fillId="0" borderId="5" xfId="43" applyFill="1" applyBorder="1" applyAlignment="1">
      <alignment horizontal="center"/>
    </xf>
    <xf numFmtId="0" fontId="29" fillId="34" borderId="5" xfId="1" applyFont="1" applyFill="1" applyBorder="1"/>
    <xf numFmtId="0" fontId="29" fillId="0" borderId="4" xfId="1" applyFont="1" applyBorder="1"/>
    <xf numFmtId="0" fontId="20" fillId="0" borderId="4" xfId="43" applyFill="1" applyBorder="1" applyAlignment="1">
      <alignment horizontal="center"/>
    </xf>
    <xf numFmtId="0" fontId="29" fillId="34" borderId="4" xfId="1" applyFont="1" applyFill="1" applyBorder="1"/>
    <xf numFmtId="0" fontId="27" fillId="0" borderId="0" xfId="1" applyFont="1" applyAlignment="1">
      <alignment horizontal="left" vertical="center" wrapText="1"/>
    </xf>
    <xf numFmtId="0" fontId="29" fillId="0" borderId="0" xfId="1" applyFont="1" applyAlignment="1">
      <alignment horizontal="center"/>
    </xf>
    <xf numFmtId="0" fontId="29" fillId="35" borderId="5" xfId="1" applyFont="1" applyFill="1" applyBorder="1" applyAlignment="1">
      <alignment wrapText="1"/>
    </xf>
    <xf numFmtId="0" fontId="29" fillId="35" borderId="4" xfId="1" applyFont="1" applyFill="1" applyBorder="1" applyAlignment="1">
      <alignment wrapText="1"/>
    </xf>
    <xf numFmtId="0" fontId="20" fillId="0" borderId="0" xfId="43" applyFill="1" applyBorder="1" applyAlignment="1">
      <alignment horizontal="center"/>
    </xf>
    <xf numFmtId="0" fontId="29" fillId="0" borderId="0" xfId="1" applyFont="1" applyAlignment="1">
      <alignment horizontal="left"/>
    </xf>
    <xf numFmtId="0" fontId="2" fillId="0" borderId="5" xfId="1" applyBorder="1"/>
    <xf numFmtId="0" fontId="29" fillId="36" borderId="0" xfId="1" applyFont="1" applyFill="1"/>
    <xf numFmtId="0" fontId="29" fillId="34" borderId="0" xfId="1" applyFont="1" applyFill="1"/>
    <xf numFmtId="0" fontId="29" fillId="37" borderId="4" xfId="1" applyFont="1" applyFill="1" applyBorder="1"/>
    <xf numFmtId="0" fontId="27" fillId="0" borderId="0" xfId="1" applyFont="1" applyAlignment="1">
      <alignment horizontal="left" vertical="center"/>
    </xf>
    <xf numFmtId="0" fontId="20" fillId="0" borderId="0" xfId="43" applyFill="1" applyAlignment="1">
      <alignment horizontal="center" vertical="center"/>
    </xf>
    <xf numFmtId="0" fontId="31" fillId="0" borderId="0" xfId="1" applyFont="1" applyAlignment="1">
      <alignment horizontal="left" vertical="center"/>
    </xf>
    <xf numFmtId="0" fontId="29" fillId="0" borderId="0" xfId="46" applyFont="1" applyAlignment="1">
      <alignment horizontal="left" vertical="top"/>
    </xf>
    <xf numFmtId="0" fontId="21" fillId="0" borderId="0" xfId="1" applyFont="1"/>
    <xf numFmtId="0" fontId="21" fillId="0" borderId="0" xfId="1" applyFont="1" applyAlignment="1">
      <alignment horizontal="center"/>
    </xf>
    <xf numFmtId="0" fontId="29" fillId="0" borderId="0" xfId="0" applyFont="1" applyAlignment="1">
      <alignment vertical="top"/>
    </xf>
    <xf numFmtId="164" fontId="0" fillId="0" borderId="4" xfId="0" applyNumberFormat="1" applyBorder="1"/>
    <xf numFmtId="0" fontId="32" fillId="0" borderId="0" xfId="0" applyFont="1" applyAlignment="1">
      <alignment vertical="center"/>
    </xf>
    <xf numFmtId="0" fontId="1" fillId="0" borderId="2" xfId="0" applyFont="1" applyBorder="1" applyAlignment="1">
      <alignment horizontal="center" vertical="center" wrapText="1"/>
    </xf>
    <xf numFmtId="0" fontId="0" fillId="36" borderId="5" xfId="0" applyFill="1" applyBorder="1" applyAlignment="1">
      <alignment vertical="center"/>
    </xf>
    <xf numFmtId="0" fontId="0" fillId="36" borderId="5" xfId="0" applyFill="1" applyBorder="1"/>
    <xf numFmtId="0" fontId="0" fillId="36" borderId="0" xfId="0" applyFill="1" applyAlignment="1">
      <alignment vertical="center"/>
    </xf>
    <xf numFmtId="0" fontId="0" fillId="36" borderId="4" xfId="0" applyFill="1" applyBorder="1" applyAlignment="1">
      <alignment vertical="center"/>
    </xf>
    <xf numFmtId="0" fontId="0" fillId="36" borderId="4" xfId="0" applyFill="1" applyBorder="1"/>
    <xf numFmtId="164" fontId="0" fillId="36" borderId="4" xfId="0" applyNumberFormat="1" applyFill="1" applyBorder="1"/>
    <xf numFmtId="0" fontId="0" fillId="36" borderId="0" xfId="0" applyFill="1"/>
    <xf numFmtId="164" fontId="0" fillId="36" borderId="0" xfId="0" applyNumberFormat="1" applyFill="1"/>
    <xf numFmtId="0" fontId="0" fillId="38" borderId="5" xfId="0" applyFill="1" applyBorder="1" applyAlignment="1">
      <alignment vertical="center"/>
    </xf>
    <xf numFmtId="0" fontId="0" fillId="38" borderId="5" xfId="0" applyFill="1" applyBorder="1"/>
    <xf numFmtId="0" fontId="0" fillId="38" borderId="0" xfId="0" applyFill="1" applyAlignment="1">
      <alignment vertical="center"/>
    </xf>
    <xf numFmtId="0" fontId="0" fillId="38" borderId="4" xfId="0" applyFill="1" applyBorder="1" applyAlignment="1">
      <alignment vertical="center"/>
    </xf>
    <xf numFmtId="0" fontId="0" fillId="38" borderId="4" xfId="0" applyFill="1" applyBorder="1"/>
    <xf numFmtId="164" fontId="0" fillId="38" borderId="4" xfId="0" applyNumberFormat="1" applyFill="1" applyBorder="1"/>
    <xf numFmtId="0" fontId="0" fillId="38" borderId="0" xfId="0" applyFill="1"/>
    <xf numFmtId="0" fontId="0" fillId="37" borderId="0" xfId="0" applyFill="1" applyAlignment="1">
      <alignment vertical="center"/>
    </xf>
    <xf numFmtId="0" fontId="0" fillId="37" borderId="5" xfId="0" applyFill="1" applyBorder="1" applyAlignment="1">
      <alignment vertical="center"/>
    </xf>
    <xf numFmtId="0" fontId="0" fillId="37" borderId="5" xfId="0" applyFill="1" applyBorder="1"/>
    <xf numFmtId="0" fontId="0" fillId="37" borderId="4" xfId="0" applyFill="1" applyBorder="1" applyAlignment="1">
      <alignment vertical="center"/>
    </xf>
    <xf numFmtId="0" fontId="0" fillId="37" borderId="4" xfId="0" applyFill="1" applyBorder="1"/>
    <xf numFmtId="164" fontId="0" fillId="37" borderId="4" xfId="0" applyNumberFormat="1" applyFill="1" applyBorder="1"/>
    <xf numFmtId="0" fontId="0" fillId="37" borderId="0" xfId="0" applyFill="1"/>
    <xf numFmtId="164" fontId="0" fillId="36" borderId="0" xfId="0" applyNumberFormat="1" applyFill="1" applyAlignment="1">
      <alignment vertical="center" wrapText="1"/>
    </xf>
    <xf numFmtId="164" fontId="0" fillId="38" borderId="4" xfId="0" applyNumberFormat="1" applyFill="1" applyBorder="1" applyAlignment="1">
      <alignment vertical="center" wrapText="1"/>
    </xf>
    <xf numFmtId="164" fontId="0" fillId="37" borderId="4" xfId="0" applyNumberFormat="1" applyFill="1" applyBorder="1" applyAlignment="1">
      <alignment vertical="center" wrapText="1"/>
    </xf>
    <xf numFmtId="0" fontId="0" fillId="38" borderId="5" xfId="0" applyFill="1" applyBorder="1" applyAlignment="1">
      <alignment vertical="center" wrapText="1"/>
    </xf>
    <xf numFmtId="0" fontId="0" fillId="37" borderId="1" xfId="0" applyFill="1" applyBorder="1" applyAlignment="1">
      <alignment vertical="center"/>
    </xf>
    <xf numFmtId="0" fontId="0" fillId="37" borderId="1" xfId="0" applyFill="1" applyBorder="1"/>
    <xf numFmtId="164" fontId="0" fillId="37" borderId="1" xfId="0" applyNumberFormat="1" applyFill="1" applyBorder="1"/>
    <xf numFmtId="0" fontId="0" fillId="36" borderId="5" xfId="0" applyFill="1" applyBorder="1" applyAlignment="1">
      <alignment vertical="center" wrapText="1"/>
    </xf>
    <xf numFmtId="0" fontId="0" fillId="36" borderId="0" xfId="0" applyFill="1" applyAlignment="1">
      <alignment vertical="center" wrapText="1"/>
    </xf>
    <xf numFmtId="0" fontId="0" fillId="38" borderId="0" xfId="0" applyFill="1" applyAlignment="1">
      <alignment vertical="center" wrapText="1"/>
    </xf>
    <xf numFmtId="0" fontId="0" fillId="38" borderId="4" xfId="0" applyFill="1" applyBorder="1" applyAlignment="1">
      <alignment vertical="center" wrapText="1"/>
    </xf>
    <xf numFmtId="0" fontId="0" fillId="37" borderId="0" xfId="0" applyFill="1" applyAlignment="1">
      <alignment vertical="center" wrapText="1"/>
    </xf>
    <xf numFmtId="0" fontId="0" fillId="37" borderId="4" xfId="0" applyFill="1" applyBorder="1" applyAlignment="1">
      <alignment vertical="center" wrapText="1"/>
    </xf>
    <xf numFmtId="0" fontId="0" fillId="36" borderId="4" xfId="0" applyFill="1" applyBorder="1" applyAlignment="1">
      <alignment vertical="center" wrapText="1"/>
    </xf>
    <xf numFmtId="164" fontId="0" fillId="36" borderId="4" xfId="0" applyNumberFormat="1" applyFill="1" applyBorder="1" applyAlignment="1">
      <alignment vertical="center" wrapText="1"/>
    </xf>
    <xf numFmtId="0" fontId="0" fillId="37" borderId="1" xfId="0" applyFill="1" applyBorder="1" applyAlignment="1">
      <alignment vertical="center" wrapText="1"/>
    </xf>
    <xf numFmtId="1" fontId="30" fillId="36" borderId="5" xfId="0" applyNumberFormat="1" applyFont="1" applyFill="1" applyBorder="1"/>
    <xf numFmtId="1" fontId="0" fillId="36" borderId="0" xfId="0" applyNumberFormat="1" applyFill="1"/>
    <xf numFmtId="1" fontId="0" fillId="38" borderId="5" xfId="0" applyNumberFormat="1" applyFill="1" applyBorder="1"/>
    <xf numFmtId="1" fontId="0" fillId="38" borderId="0" xfId="0" applyNumberFormat="1" applyFill="1"/>
    <xf numFmtId="1" fontId="0" fillId="37" borderId="5" xfId="0" applyNumberFormat="1" applyFill="1" applyBorder="1"/>
    <xf numFmtId="1" fontId="0" fillId="37" borderId="0" xfId="0" applyNumberFormat="1" applyFill="1"/>
    <xf numFmtId="1" fontId="0" fillId="36" borderId="5" xfId="0" applyNumberFormat="1" applyFill="1" applyBorder="1"/>
    <xf numFmtId="1" fontId="0" fillId="38" borderId="5" xfId="0" applyNumberFormat="1" applyFill="1" applyBorder="1" applyAlignment="1">
      <alignment vertical="center" wrapText="1"/>
    </xf>
    <xf numFmtId="0" fontId="0" fillId="34" borderId="0" xfId="0" applyFill="1"/>
    <xf numFmtId="0" fontId="0" fillId="34" borderId="0" xfId="0" applyFill="1" applyAlignment="1">
      <alignment wrapText="1"/>
    </xf>
    <xf numFmtId="0" fontId="2" fillId="34" borderId="0" xfId="0" applyFont="1" applyFill="1" applyAlignment="1">
      <alignment vertical="center"/>
    </xf>
    <xf numFmtId="0" fontId="23" fillId="34" borderId="0" xfId="0" applyFont="1" applyFill="1" applyAlignment="1">
      <alignment vertical="center"/>
    </xf>
    <xf numFmtId="0" fontId="20" fillId="34" borderId="0" xfId="43" applyFill="1" applyAlignment="1">
      <alignment vertical="center"/>
    </xf>
    <xf numFmtId="0" fontId="20" fillId="0" borderId="5" xfId="43" applyBorder="1" applyAlignment="1">
      <alignment horizontal="center"/>
    </xf>
    <xf numFmtId="0" fontId="20" fillId="0" borderId="4" xfId="43" applyBorder="1" applyAlignment="1">
      <alignment horizontal="center"/>
    </xf>
    <xf numFmtId="0" fontId="0" fillId="0" borderId="0" xfId="0" applyAlignment="1">
      <alignment horizontal="left"/>
    </xf>
    <xf numFmtId="0" fontId="1" fillId="0" borderId="2" xfId="0" applyFont="1" applyBorder="1" applyAlignment="1">
      <alignment horizontal="left" vertical="center" wrapText="1"/>
    </xf>
    <xf numFmtId="0" fontId="1" fillId="0" borderId="0" xfId="0" applyFont="1" applyAlignment="1">
      <alignment horizontal="left"/>
    </xf>
    <xf numFmtId="0" fontId="2" fillId="0" borderId="0" xfId="0" applyFont="1" applyAlignment="1">
      <alignment horizontal="left" vertical="center"/>
    </xf>
    <xf numFmtId="0" fontId="23" fillId="0" borderId="0" xfId="0" applyFont="1" applyAlignment="1">
      <alignment horizontal="left" vertical="center"/>
    </xf>
    <xf numFmtId="0" fontId="20" fillId="0" borderId="0" xfId="43" applyAlignment="1">
      <alignment horizontal="left" vertical="center"/>
    </xf>
    <xf numFmtId="0" fontId="0" fillId="0" borderId="22" xfId="0" applyBorder="1"/>
    <xf numFmtId="0" fontId="0" fillId="0" borderId="18" xfId="0" applyBorder="1"/>
    <xf numFmtId="164" fontId="0" fillId="0" borderId="22" xfId="0" applyNumberFormat="1" applyBorder="1"/>
    <xf numFmtId="164" fontId="0" fillId="0" borderId="18" xfId="0" applyNumberFormat="1" applyBorder="1"/>
    <xf numFmtId="164" fontId="0" fillId="0" borderId="18" xfId="45" applyNumberFormat="1" applyFont="1" applyBorder="1"/>
    <xf numFmtId="0" fontId="20" fillId="34" borderId="0" xfId="43" applyFill="1" applyAlignment="1">
      <alignment horizontal="left" vertical="center"/>
    </xf>
    <xf numFmtId="0" fontId="33" fillId="0" borderId="0" xfId="0" applyFont="1"/>
    <xf numFmtId="0" fontId="1" fillId="0" borderId="0" xfId="0" applyFont="1" applyAlignment="1">
      <alignment horizontal="center" vertical="center" wrapText="1"/>
    </xf>
    <xf numFmtId="1" fontId="0" fillId="0" borderId="0" xfId="0" applyNumberFormat="1"/>
    <xf numFmtId="9" fontId="0" fillId="0" borderId="0" xfId="44" applyFont="1" applyFill="1" applyBorder="1"/>
    <xf numFmtId="0" fontId="1" fillId="34" borderId="0" xfId="0" applyFont="1" applyFill="1"/>
    <xf numFmtId="3" fontId="0" fillId="0" borderId="0" xfId="0" applyNumberFormat="1"/>
    <xf numFmtId="1" fontId="0" fillId="0" borderId="0" xfId="44" applyNumberFormat="1" applyFont="1" applyFill="1" applyBorder="1"/>
    <xf numFmtId="164" fontId="0" fillId="0" borderId="0" xfId="44" applyNumberFormat="1" applyFont="1" applyFill="1" applyBorder="1"/>
    <xf numFmtId="166" fontId="0" fillId="0" borderId="0" xfId="0" applyNumberFormat="1"/>
    <xf numFmtId="165" fontId="0" fillId="2" borderId="16" xfId="0" applyNumberFormat="1" applyFill="1" applyBorder="1" applyAlignment="1">
      <alignment horizontal="right"/>
    </xf>
    <xf numFmtId="165" fontId="0" fillId="2" borderId="0" xfId="0" applyNumberFormat="1" applyFill="1" applyAlignment="1">
      <alignment horizontal="right"/>
    </xf>
    <xf numFmtId="165" fontId="0" fillId="2" borderId="17" xfId="0" applyNumberFormat="1" applyFill="1" applyBorder="1" applyAlignment="1">
      <alignment horizontal="right"/>
    </xf>
    <xf numFmtId="165" fontId="0" fillId="2" borderId="20" xfId="0" applyNumberFormat="1" applyFill="1" applyBorder="1" applyAlignment="1">
      <alignment horizontal="right"/>
    </xf>
    <xf numFmtId="165" fontId="1" fillId="39" borderId="0" xfId="0" applyNumberFormat="1" applyFont="1" applyFill="1" applyAlignment="1">
      <alignment horizontal="right"/>
    </xf>
    <xf numFmtId="165" fontId="1" fillId="39" borderId="16" xfId="0" applyNumberFormat="1" applyFont="1" applyFill="1" applyBorder="1" applyAlignment="1">
      <alignment horizontal="right"/>
    </xf>
    <xf numFmtId="165" fontId="1" fillId="39" borderId="4" xfId="0" applyNumberFormat="1" applyFont="1" applyFill="1" applyBorder="1" applyAlignment="1">
      <alignment horizontal="right"/>
    </xf>
    <xf numFmtId="165" fontId="1" fillId="39" borderId="17" xfId="0" applyNumberFormat="1" applyFont="1" applyFill="1" applyBorder="1" applyAlignment="1">
      <alignment horizontal="right"/>
    </xf>
    <xf numFmtId="165" fontId="1" fillId="39" borderId="20" xfId="0" applyNumberFormat="1" applyFont="1" applyFill="1" applyBorder="1" applyAlignment="1">
      <alignment horizontal="right"/>
    </xf>
    <xf numFmtId="165" fontId="1" fillId="39" borderId="21" xfId="0" applyNumberFormat="1" applyFont="1" applyFill="1" applyBorder="1" applyAlignment="1">
      <alignment horizontal="right"/>
    </xf>
    <xf numFmtId="165" fontId="1" fillId="39" borderId="21" xfId="44" applyNumberFormat="1" applyFont="1" applyFill="1" applyBorder="1" applyAlignment="1">
      <alignment horizontal="right"/>
    </xf>
    <xf numFmtId="0" fontId="0" fillId="0" borderId="0" xfId="0" applyAlignment="1"/>
    <xf numFmtId="0" fontId="25" fillId="0" borderId="0" xfId="0" applyFont="1" applyAlignment="1"/>
    <xf numFmtId="0" fontId="29" fillId="0" borderId="0" xfId="0" applyFont="1" applyAlignment="1">
      <alignment horizontal="left" vertical="top" wrapText="1"/>
    </xf>
    <xf numFmtId="0" fontId="27" fillId="0" borderId="5" xfId="1" applyFont="1" applyBorder="1" applyAlignment="1">
      <alignment horizontal="left" vertical="center"/>
    </xf>
    <xf numFmtId="0" fontId="27" fillId="0" borderId="0" xfId="1" applyFont="1" applyAlignment="1">
      <alignment horizontal="left" vertical="center"/>
    </xf>
    <xf numFmtId="0" fontId="27" fillId="0" borderId="4" xfId="1" applyFont="1" applyBorder="1" applyAlignment="1">
      <alignment horizontal="left" vertical="center"/>
    </xf>
    <xf numFmtId="0" fontId="20" fillId="0" borderId="5" xfId="43" applyFill="1" applyBorder="1" applyAlignment="1">
      <alignment horizontal="center" vertical="center"/>
    </xf>
    <xf numFmtId="0" fontId="20" fillId="0" borderId="0" xfId="43" applyFill="1" applyBorder="1" applyAlignment="1">
      <alignment horizontal="center" vertical="center"/>
    </xf>
    <xf numFmtId="0" fontId="20" fillId="0" borderId="4" xfId="43" applyFill="1" applyBorder="1" applyAlignment="1">
      <alignment horizontal="center" vertical="center"/>
    </xf>
    <xf numFmtId="0" fontId="29" fillId="36" borderId="0" xfId="1" applyFont="1" applyFill="1" applyAlignment="1">
      <alignment horizontal="left"/>
    </xf>
    <xf numFmtId="0" fontId="29" fillId="34" borderId="0" xfId="1" applyFont="1" applyFill="1" applyAlignment="1">
      <alignment horizontal="left"/>
    </xf>
    <xf numFmtId="0" fontId="29" fillId="37" borderId="4" xfId="1" applyFont="1" applyFill="1" applyBorder="1" applyAlignment="1">
      <alignment horizontal="left"/>
    </xf>
    <xf numFmtId="0" fontId="27" fillId="0" borderId="5" xfId="1" applyFont="1" applyBorder="1" applyAlignment="1">
      <alignment horizontal="left" vertical="center" wrapText="1"/>
    </xf>
    <xf numFmtId="0" fontId="27" fillId="0" borderId="4" xfId="1" applyFont="1" applyBorder="1" applyAlignment="1">
      <alignment horizontal="left" vertical="center" wrapText="1"/>
    </xf>
    <xf numFmtId="0" fontId="29" fillId="35" borderId="5" xfId="1" applyFont="1" applyFill="1" applyBorder="1" applyAlignment="1">
      <alignment horizontal="left"/>
    </xf>
    <xf numFmtId="0" fontId="29" fillId="35" borderId="4" xfId="1" applyFont="1" applyFill="1" applyBorder="1" applyAlignment="1">
      <alignment horizontal="left"/>
    </xf>
    <xf numFmtId="0" fontId="25" fillId="0" borderId="0" xfId="0" applyFont="1" applyAlignment="1">
      <alignment horizontal="left" wrapText="1"/>
    </xf>
    <xf numFmtId="0" fontId="0" fillId="0" borderId="0" xfId="0" applyAlignment="1">
      <alignment horizontal="left"/>
    </xf>
    <xf numFmtId="0" fontId="2" fillId="0" borderId="0" xfId="1" applyAlignment="1">
      <alignment horizontal="left" wrapText="1"/>
    </xf>
    <xf numFmtId="0" fontId="29" fillId="34" borderId="5" xfId="1" applyFont="1" applyFill="1" applyBorder="1" applyAlignment="1">
      <alignment horizontal="left"/>
    </xf>
    <xf numFmtId="0" fontId="29" fillId="34" borderId="4" xfId="1" applyFont="1" applyFill="1" applyBorder="1" applyAlignment="1">
      <alignment horizontal="left"/>
    </xf>
    <xf numFmtId="0" fontId="0" fillId="0" borderId="0" xfId="0" applyAlignment="1">
      <alignment horizontal="left"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3" xfId="0" applyBorder="1" applyAlignment="1">
      <alignment horizontal="left" vertical="center"/>
    </xf>
    <xf numFmtId="0" fontId="0" fillId="0" borderId="20" xfId="0" applyBorder="1" applyAlignment="1">
      <alignment horizontal="left" vertical="center"/>
    </xf>
    <xf numFmtId="0" fontId="0" fillId="0" borderId="28" xfId="0" applyBorder="1" applyAlignment="1">
      <alignment horizontal="left"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0" fillId="0" borderId="5" xfId="0" applyBorder="1" applyAlignment="1">
      <alignment horizontal="left" vertical="center"/>
    </xf>
    <xf numFmtId="0" fontId="0" fillId="0" borderId="0" xfId="0" applyAlignment="1">
      <alignment horizontal="left" vertical="center"/>
    </xf>
    <xf numFmtId="0" fontId="0" fillId="0" borderId="1" xfId="0" applyBorder="1" applyAlignment="1">
      <alignment horizontal="left" vertical="center"/>
    </xf>
    <xf numFmtId="0" fontId="1" fillId="0" borderId="2" xfId="0" applyFont="1"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cellXfs>
  <cellStyles count="47">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60% - Accent1 2" xfId="37" xr:uid="{EAA72FBB-208B-4AD2-9820-F90D3AD498FF}"/>
    <cellStyle name="60% - Accent2 2" xfId="38" xr:uid="{6032905E-E468-4B2E-90F4-CA0B392F6649}"/>
    <cellStyle name="60% - Accent3 2" xfId="39" xr:uid="{F725C9D6-2731-41C2-A63B-A1A642507F7D}"/>
    <cellStyle name="60% - Accent4 2" xfId="40" xr:uid="{15829046-0179-4E73-9632-FECFAF62D516}"/>
    <cellStyle name="60% - Accent5 2" xfId="41" xr:uid="{BB5E4742-62A2-4DD2-9C7E-67BF33A1A86B}"/>
    <cellStyle name="60% - Accent6 2" xfId="42" xr:uid="{5909DC71-7E54-48E5-ACF9-F5ADDAF4F9EE}"/>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Bad" xfId="7" builtinId="27" customBuiltin="1"/>
    <cellStyle name="Calculation" xfId="10" builtinId="22" customBuiltin="1"/>
    <cellStyle name="Check Cell" xfId="12" builtinId="23" customBuiltin="1"/>
    <cellStyle name="Comma" xfId="45"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8" builtinId="20" customBuiltin="1"/>
    <cellStyle name="Linked Cell" xfId="11" builtinId="24" customBuiltin="1"/>
    <cellStyle name="Neutral 2" xfId="36" xr:uid="{F81384B5-4004-4C9B-95A9-CDFD1344FA8D}"/>
    <cellStyle name="Normal" xfId="0" builtinId="0"/>
    <cellStyle name="Normal 2" xfId="1" xr:uid="{4F85147F-06D8-46B5-94AF-78DD1CC39651}"/>
    <cellStyle name="Normal 2 2" xfId="46" xr:uid="{B29FE409-53A1-4656-98A0-6B8A79D9A3E7}"/>
    <cellStyle name="Note" xfId="14" builtinId="10" customBuiltin="1"/>
    <cellStyle name="Output" xfId="9" builtinId="21" customBuiltin="1"/>
    <cellStyle name="Percent" xfId="44" builtinId="5"/>
    <cellStyle name="Title 2" xfId="35" xr:uid="{8FBECCA6-494D-46A0-93BD-D22C439E865F}"/>
    <cellStyle name="Total" xfId="16" builtinId="25" customBuiltin="1"/>
    <cellStyle name="Warning Text" xfId="13"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AD8F6"/>
      <color rgb="FFFF7C80"/>
      <color rgb="FFFFB9BB"/>
      <color rgb="FFFF9F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82031</xdr:rowOff>
    </xdr:from>
    <xdr:to>
      <xdr:col>4</xdr:col>
      <xdr:colOff>791210</xdr:colOff>
      <xdr:row>3</xdr:row>
      <xdr:rowOff>46991</xdr:rowOff>
    </xdr:to>
    <xdr:pic>
      <xdr:nvPicPr>
        <xdr:cNvPr id="2" name="Picture 1">
          <a:extLst>
            <a:ext uri="{FF2B5EF4-FFF2-40B4-BE49-F238E27FC236}">
              <a16:creationId xmlns:a16="http://schemas.microsoft.com/office/drawing/2014/main" id="{83CEAD69-EE06-4994-913B-CA8D659ECC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2031"/>
          <a:ext cx="3695700" cy="5199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558165</xdr:colOff>
      <xdr:row>1</xdr:row>
      <xdr:rowOff>139360</xdr:rowOff>
    </xdr:from>
    <xdr:to>
      <xdr:col>17</xdr:col>
      <xdr:colOff>97155</xdr:colOff>
      <xdr:row>23</xdr:row>
      <xdr:rowOff>77317</xdr:rowOff>
    </xdr:to>
    <xdr:pic>
      <xdr:nvPicPr>
        <xdr:cNvPr id="11" name="Picture 10">
          <a:extLst>
            <a:ext uri="{FF2B5EF4-FFF2-40B4-BE49-F238E27FC236}">
              <a16:creationId xmlns:a16="http://schemas.microsoft.com/office/drawing/2014/main" id="{C8F009AE-97E0-5938-A9E8-3A4F0BAE0E4F}"/>
            </a:ext>
          </a:extLst>
        </xdr:cNvPr>
        <xdr:cNvPicPr>
          <a:picLocks noChangeAspect="1"/>
        </xdr:cNvPicPr>
      </xdr:nvPicPr>
      <xdr:blipFill>
        <a:blip xmlns:r="http://schemas.openxmlformats.org/officeDocument/2006/relationships" r:embed="rId1"/>
        <a:stretch>
          <a:fillRect/>
        </a:stretch>
      </xdr:blipFill>
      <xdr:spPr>
        <a:xfrm>
          <a:off x="558165" y="320335"/>
          <a:ext cx="9578340" cy="3919407"/>
        </a:xfrm>
        <a:prstGeom prst="rect">
          <a:avLst/>
        </a:prstGeom>
      </xdr:spPr>
    </xdr:pic>
    <xdr:clientData/>
  </xdr:twoCellAnchor>
  <xdr:twoCellAnchor editAs="oneCell">
    <xdr:from>
      <xdr:col>0</xdr:col>
      <xdr:colOff>552448</xdr:colOff>
      <xdr:row>23</xdr:row>
      <xdr:rowOff>158750</xdr:rowOff>
    </xdr:from>
    <xdr:to>
      <xdr:col>17</xdr:col>
      <xdr:colOff>95250</xdr:colOff>
      <xdr:row>43</xdr:row>
      <xdr:rowOff>161924</xdr:rowOff>
    </xdr:to>
    <xdr:pic>
      <xdr:nvPicPr>
        <xdr:cNvPr id="3" name="Picture 2">
          <a:extLst>
            <a:ext uri="{FF2B5EF4-FFF2-40B4-BE49-F238E27FC236}">
              <a16:creationId xmlns:a16="http://schemas.microsoft.com/office/drawing/2014/main" id="{454CCA98-22BA-866D-9FAA-1ED4D6009C53}"/>
            </a:ext>
          </a:extLst>
        </xdr:cNvPr>
        <xdr:cNvPicPr>
          <a:picLocks noChangeAspect="1"/>
        </xdr:cNvPicPr>
      </xdr:nvPicPr>
      <xdr:blipFill>
        <a:blip xmlns:r="http://schemas.openxmlformats.org/officeDocument/2006/relationships" r:embed="rId2"/>
        <a:stretch>
          <a:fillRect/>
        </a:stretch>
      </xdr:blipFill>
      <xdr:spPr>
        <a:xfrm>
          <a:off x="552448" y="4321175"/>
          <a:ext cx="9744077" cy="36226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530087</xdr:colOff>
      <xdr:row>1</xdr:row>
      <xdr:rowOff>57979</xdr:rowOff>
    </xdr:from>
    <xdr:to>
      <xdr:col>17</xdr:col>
      <xdr:colOff>472109</xdr:colOff>
      <xdr:row>19</xdr:row>
      <xdr:rowOff>151428</xdr:rowOff>
    </xdr:to>
    <xdr:pic>
      <xdr:nvPicPr>
        <xdr:cNvPr id="5" name="Picture 4">
          <a:extLst>
            <a:ext uri="{FF2B5EF4-FFF2-40B4-BE49-F238E27FC236}">
              <a16:creationId xmlns:a16="http://schemas.microsoft.com/office/drawing/2014/main" id="{4073B5DA-6202-FFFA-565E-94D042DEB98F}"/>
            </a:ext>
          </a:extLst>
        </xdr:cNvPr>
        <xdr:cNvPicPr>
          <a:picLocks noChangeAspect="1"/>
        </xdr:cNvPicPr>
      </xdr:nvPicPr>
      <xdr:blipFill>
        <a:blip xmlns:r="http://schemas.openxmlformats.org/officeDocument/2006/relationships" r:embed="rId1"/>
        <a:stretch>
          <a:fillRect/>
        </a:stretch>
      </xdr:blipFill>
      <xdr:spPr>
        <a:xfrm>
          <a:off x="530087" y="240196"/>
          <a:ext cx="9939131" cy="4011123"/>
        </a:xfrm>
        <a:prstGeom prst="rect">
          <a:avLst/>
        </a:prstGeom>
      </xdr:spPr>
    </xdr:pic>
    <xdr:clientData/>
  </xdr:twoCellAnchor>
  <xdr:twoCellAnchor editAs="oneCell">
    <xdr:from>
      <xdr:col>0</xdr:col>
      <xdr:colOff>523875</xdr:colOff>
      <xdr:row>20</xdr:row>
      <xdr:rowOff>47625</xdr:rowOff>
    </xdr:from>
    <xdr:to>
      <xdr:col>17</xdr:col>
      <xdr:colOff>473075</xdr:colOff>
      <xdr:row>41</xdr:row>
      <xdr:rowOff>29919</xdr:rowOff>
    </xdr:to>
    <xdr:pic>
      <xdr:nvPicPr>
        <xdr:cNvPr id="3" name="Picture 2">
          <a:extLst>
            <a:ext uri="{FF2B5EF4-FFF2-40B4-BE49-F238E27FC236}">
              <a16:creationId xmlns:a16="http://schemas.microsoft.com/office/drawing/2014/main" id="{22F83523-9223-E0E9-9733-16E9A2F1E744}"/>
            </a:ext>
          </a:extLst>
        </xdr:cNvPr>
        <xdr:cNvPicPr>
          <a:picLocks noChangeAspect="1"/>
        </xdr:cNvPicPr>
      </xdr:nvPicPr>
      <xdr:blipFill>
        <a:blip xmlns:r="http://schemas.openxmlformats.org/officeDocument/2006/relationships" r:embed="rId2"/>
        <a:stretch>
          <a:fillRect/>
        </a:stretch>
      </xdr:blipFill>
      <xdr:spPr>
        <a:xfrm>
          <a:off x="523875" y="4295775"/>
          <a:ext cx="10150475" cy="37827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ocsar.nsw.gov.au/Pages/bocsar_crime_stats/bocsar_explanatorynotes.aspx"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bocsar.nsw.gov.au/Pages/bocsar_crime_stats/bocsar_explanatorynotes.aspx"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bocsar.nsw.gov.au/Pages/bocsar_crime_stats/bocsar_explanatorynotes.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ocsar.nsw.gov.au/Pages/bocsar_crime_stats/bocsar_explanatorynotes.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ocsar.nsw.gov.au/Pages/bocsar_crime_stats/bocsar_explanatorynote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32D76-486E-4ED7-91E5-CF7C7025095E}">
  <dimension ref="B8:Q37"/>
  <sheetViews>
    <sheetView showGridLines="0" tabSelected="1" zoomScaleNormal="100" workbookViewId="0"/>
  </sheetViews>
  <sheetFormatPr defaultColWidth="9.453125" defaultRowHeight="14.5" x14ac:dyDescent="0.35"/>
  <cols>
    <col min="1" max="1" width="5.453125" style="15" customWidth="1"/>
    <col min="2" max="2" width="24.453125" style="15" customWidth="1"/>
    <col min="3" max="3" width="2" style="15" customWidth="1"/>
    <col min="4" max="4" width="16.453125" style="14" customWidth="1"/>
    <col min="5" max="5" width="114" style="15" customWidth="1"/>
    <col min="6" max="16384" width="9.453125" style="15"/>
  </cols>
  <sheetData>
    <row r="8" spans="2:8" ht="26" x14ac:dyDescent="0.6">
      <c r="B8" s="13" t="s">
        <v>0</v>
      </c>
      <c r="C8" s="13"/>
      <c r="E8" s="14"/>
    </row>
    <row r="10" spans="2:8" x14ac:dyDescent="0.35">
      <c r="B10" s="149" t="s">
        <v>1</v>
      </c>
      <c r="C10" s="149"/>
      <c r="D10" s="150"/>
      <c r="E10" s="150"/>
      <c r="F10" s="150"/>
      <c r="G10" s="150"/>
      <c r="H10" s="150"/>
    </row>
    <row r="12" spans="2:8" x14ac:dyDescent="0.35">
      <c r="B12" s="151" t="s">
        <v>2</v>
      </c>
      <c r="C12" s="151"/>
      <c r="D12" s="151"/>
      <c r="E12" s="151"/>
    </row>
    <row r="13" spans="2:8" x14ac:dyDescent="0.35">
      <c r="B13" s="151"/>
      <c r="C13" s="151"/>
      <c r="D13" s="151"/>
      <c r="E13" s="151"/>
    </row>
    <row r="15" spans="2:8" x14ac:dyDescent="0.35">
      <c r="B15" s="16" t="s">
        <v>3</v>
      </c>
      <c r="C15" s="16"/>
      <c r="D15" s="17" t="s">
        <v>4</v>
      </c>
      <c r="E15" s="18"/>
      <c r="F15" s="19"/>
      <c r="G15" s="19"/>
      <c r="H15" s="19"/>
    </row>
    <row r="16" spans="2:8" x14ac:dyDescent="0.35">
      <c r="B16" s="20"/>
      <c r="D16" s="15"/>
      <c r="E16" s="21"/>
    </row>
    <row r="17" spans="2:8" x14ac:dyDescent="0.35">
      <c r="B17" s="145" t="s">
        <v>5</v>
      </c>
      <c r="C17" s="22"/>
      <c r="D17" s="23" t="s">
        <v>6</v>
      </c>
      <c r="E17" s="24" t="s">
        <v>7</v>
      </c>
      <c r="F17" s="152"/>
      <c r="G17" s="152"/>
      <c r="H17" s="152"/>
    </row>
    <row r="18" spans="2:8" x14ac:dyDescent="0.35">
      <c r="B18" s="146"/>
      <c r="C18" s="25"/>
      <c r="D18" s="26" t="s">
        <v>8</v>
      </c>
      <c r="E18" s="27" t="s">
        <v>9</v>
      </c>
      <c r="F18" s="153"/>
      <c r="G18" s="153"/>
      <c r="H18" s="153"/>
    </row>
    <row r="19" spans="2:8" x14ac:dyDescent="0.35">
      <c r="B19" s="28"/>
      <c r="C19" s="21"/>
      <c r="D19" s="29"/>
      <c r="E19" s="21"/>
    </row>
    <row r="20" spans="2:8" x14ac:dyDescent="0.35">
      <c r="B20" s="145" t="s">
        <v>10</v>
      </c>
      <c r="C20" s="22"/>
      <c r="D20" s="99" t="s">
        <v>11</v>
      </c>
      <c r="E20" s="30" t="s">
        <v>12</v>
      </c>
      <c r="F20" s="147"/>
      <c r="G20" s="147"/>
      <c r="H20" s="147"/>
    </row>
    <row r="21" spans="2:8" x14ac:dyDescent="0.35">
      <c r="B21" s="146"/>
      <c r="C21" s="25"/>
      <c r="D21" s="100" t="s">
        <v>13</v>
      </c>
      <c r="E21" s="31" t="s">
        <v>14</v>
      </c>
      <c r="F21" s="148"/>
      <c r="G21" s="148"/>
      <c r="H21" s="148"/>
    </row>
    <row r="22" spans="2:8" x14ac:dyDescent="0.35">
      <c r="B22" s="28"/>
      <c r="C22" s="21"/>
      <c r="D22" s="32"/>
      <c r="E22" s="21"/>
      <c r="F22" s="33"/>
      <c r="G22" s="33"/>
      <c r="H22" s="33"/>
    </row>
    <row r="23" spans="2:8" x14ac:dyDescent="0.35">
      <c r="B23" s="136" t="s">
        <v>15</v>
      </c>
      <c r="C23" s="22"/>
      <c r="D23" s="139">
        <v>4</v>
      </c>
      <c r="E23" s="22" t="s">
        <v>16</v>
      </c>
      <c r="F23" s="34"/>
      <c r="G23" s="34"/>
      <c r="H23" s="34"/>
    </row>
    <row r="24" spans="2:8" x14ac:dyDescent="0.35">
      <c r="B24" s="137"/>
      <c r="C24" s="21"/>
      <c r="D24" s="140"/>
      <c r="E24" s="35" t="s">
        <v>17</v>
      </c>
      <c r="F24" s="35"/>
      <c r="G24" s="35"/>
      <c r="H24" s="35"/>
    </row>
    <row r="25" spans="2:8" x14ac:dyDescent="0.35">
      <c r="B25" s="137"/>
      <c r="C25" s="21"/>
      <c r="D25" s="140"/>
      <c r="E25" s="36" t="s">
        <v>18</v>
      </c>
      <c r="F25" s="36"/>
      <c r="G25" s="36"/>
      <c r="H25" s="36"/>
    </row>
    <row r="26" spans="2:8" x14ac:dyDescent="0.35">
      <c r="B26" s="138"/>
      <c r="C26" s="25"/>
      <c r="D26" s="141"/>
      <c r="E26" s="37" t="s">
        <v>19</v>
      </c>
      <c r="F26" s="37"/>
      <c r="G26" s="37"/>
      <c r="H26" s="37"/>
    </row>
    <row r="27" spans="2:8" x14ac:dyDescent="0.35">
      <c r="B27" s="38"/>
      <c r="C27" s="21"/>
      <c r="D27" s="39"/>
      <c r="E27" s="21"/>
    </row>
    <row r="28" spans="2:8" ht="15" customHeight="1" x14ac:dyDescent="0.35">
      <c r="B28" s="136" t="s">
        <v>20</v>
      </c>
      <c r="C28" s="22"/>
      <c r="D28" s="139">
        <v>5</v>
      </c>
      <c r="E28" s="22" t="s">
        <v>21</v>
      </c>
      <c r="F28" s="34"/>
      <c r="G28" s="34"/>
      <c r="H28" s="34"/>
    </row>
    <row r="29" spans="2:8" x14ac:dyDescent="0.35">
      <c r="B29" s="137"/>
      <c r="C29" s="21"/>
      <c r="D29" s="140"/>
      <c r="E29" s="142" t="s">
        <v>17</v>
      </c>
      <c r="F29" s="142"/>
      <c r="G29" s="142"/>
      <c r="H29" s="142"/>
    </row>
    <row r="30" spans="2:8" x14ac:dyDescent="0.35">
      <c r="B30" s="137"/>
      <c r="C30" s="21"/>
      <c r="D30" s="140"/>
      <c r="E30" s="143" t="s">
        <v>18</v>
      </c>
      <c r="F30" s="143"/>
      <c r="G30" s="143"/>
      <c r="H30" s="143"/>
    </row>
    <row r="31" spans="2:8" x14ac:dyDescent="0.35">
      <c r="B31" s="138"/>
      <c r="C31" s="25"/>
      <c r="D31" s="141"/>
      <c r="E31" s="144" t="s">
        <v>19</v>
      </c>
      <c r="F31" s="144"/>
      <c r="G31" s="144"/>
      <c r="H31" s="144"/>
    </row>
    <row r="32" spans="2:8" x14ac:dyDescent="0.35">
      <c r="B32" s="40"/>
      <c r="C32" s="21"/>
      <c r="D32" s="39"/>
      <c r="E32" s="22"/>
    </row>
    <row r="33" spans="2:17" x14ac:dyDescent="0.35">
      <c r="B33" s="41" t="s">
        <v>22</v>
      </c>
      <c r="C33" s="21"/>
      <c r="D33" s="29"/>
      <c r="E33" s="21"/>
    </row>
    <row r="34" spans="2:17" x14ac:dyDescent="0.35">
      <c r="B34" s="42"/>
      <c r="C34" s="42"/>
      <c r="D34" s="43"/>
      <c r="E34" s="42"/>
    </row>
    <row r="35" spans="2:17" ht="15" customHeight="1" x14ac:dyDescent="0.35">
      <c r="B35" s="135" t="s">
        <v>23</v>
      </c>
      <c r="C35" s="135"/>
      <c r="D35" s="135"/>
      <c r="E35" s="135"/>
      <c r="F35" s="135"/>
      <c r="G35" s="135"/>
      <c r="H35" s="135"/>
      <c r="I35" s="44"/>
      <c r="J35" s="44"/>
      <c r="K35" s="44"/>
      <c r="L35" s="44"/>
      <c r="M35" s="44"/>
      <c r="N35" s="44"/>
      <c r="O35" s="44"/>
      <c r="P35" s="44"/>
      <c r="Q35" s="44"/>
    </row>
    <row r="36" spans="2:17" x14ac:dyDescent="0.35">
      <c r="B36" s="135"/>
      <c r="C36" s="135"/>
      <c r="D36" s="135"/>
      <c r="E36" s="135"/>
      <c r="F36" s="135"/>
      <c r="G36" s="135"/>
      <c r="H36" s="135"/>
      <c r="I36" s="44"/>
      <c r="J36" s="44"/>
      <c r="K36" s="44"/>
      <c r="L36" s="44"/>
      <c r="M36" s="44"/>
      <c r="N36" s="44"/>
      <c r="O36" s="44"/>
      <c r="P36" s="44"/>
      <c r="Q36" s="44"/>
    </row>
    <row r="37" spans="2:17" x14ac:dyDescent="0.35">
      <c r="B37" s="135"/>
      <c r="C37" s="135"/>
      <c r="D37" s="135"/>
      <c r="E37" s="135"/>
      <c r="F37" s="135"/>
      <c r="G37" s="135"/>
      <c r="H37" s="135"/>
      <c r="I37" s="44"/>
      <c r="J37" s="44"/>
      <c r="K37" s="44"/>
      <c r="L37" s="44"/>
      <c r="M37" s="44"/>
      <c r="N37" s="44"/>
      <c r="O37" s="44"/>
      <c r="P37" s="44"/>
      <c r="Q37" s="44"/>
    </row>
  </sheetData>
  <mergeCells count="16">
    <mergeCell ref="B20:B21"/>
    <mergeCell ref="F20:H20"/>
    <mergeCell ref="F21:H21"/>
    <mergeCell ref="B10:H10"/>
    <mergeCell ref="B12:E13"/>
    <mergeCell ref="B17:B18"/>
    <mergeCell ref="F17:H17"/>
    <mergeCell ref="F18:H18"/>
    <mergeCell ref="B35:H37"/>
    <mergeCell ref="B23:B26"/>
    <mergeCell ref="D23:D26"/>
    <mergeCell ref="B28:B31"/>
    <mergeCell ref="D28:D31"/>
    <mergeCell ref="E29:H29"/>
    <mergeCell ref="E30:H30"/>
    <mergeCell ref="E31:H31"/>
  </mergeCells>
  <hyperlinks>
    <hyperlink ref="D23" location="'Table 2a'!A1" display="2a" xr:uid="{F140A1C7-52E9-4D4A-BE64-D3BF232BD5EA}"/>
    <hyperlink ref="D17" location="'1.Firearm knife violence trends'!A1" display="1a" xr:uid="{E1962DF9-598B-49C4-AEBB-076AEFD6FF64}"/>
    <hyperlink ref="D18" location="'1.Firearm knife violence trends'!A1" display="1b" xr:uid="{01CC9983-9B71-46BC-B046-4787C42DB461}"/>
    <hyperlink ref="D28" location="'Table 2a'!A1" display="2a" xr:uid="{A0AB1932-46EC-4FE1-9C3B-915F8404FA19}"/>
    <hyperlink ref="D23:D26" location="'4. Firearm violence'!A1" display="'4. Firearm violence'!A1" xr:uid="{C61B9FDB-35C6-480F-8A59-D448ABD1BC44}"/>
    <hyperlink ref="D28:D31" location="'5. Knife violence'!A1" display="'5. Knife violence'!A1" xr:uid="{32153E90-D8C8-4D50-8213-D917BACEBA55}"/>
    <hyperlink ref="D20" location="'2. Firearm violence - charts'!A1" display="2a &amp; 2b" xr:uid="{DE346122-77C0-4F4C-A970-9EE3C5AFBC70}"/>
    <hyperlink ref="D21" location="'3. Knife violence - charts'!A1" display="3a &amp; 3b" xr:uid="{40AE1AFA-135F-486D-BAAD-56B19F19250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9A60B-C4ED-4F21-88C7-882F8FDC6AFA}">
  <sheetPr>
    <tabColor theme="0" tint="-0.14999847407452621"/>
    <pageSetUpPr fitToPage="1"/>
  </sheetPr>
  <dimension ref="A1:AI48"/>
  <sheetViews>
    <sheetView showGridLines="0" zoomScaleNormal="100" workbookViewId="0"/>
  </sheetViews>
  <sheetFormatPr defaultColWidth="9.453125" defaultRowHeight="14.5" x14ac:dyDescent="0.35"/>
  <cols>
    <col min="1" max="1" width="9.453125" customWidth="1"/>
    <col min="2" max="2" width="21.453125" customWidth="1"/>
    <col min="3" max="6" width="10.7265625" customWidth="1"/>
    <col min="7" max="26" width="8.54296875" customWidth="1"/>
  </cols>
  <sheetData>
    <row r="1" spans="1:35" ht="15" customHeight="1" x14ac:dyDescent="0.35">
      <c r="A1" s="134" t="s">
        <v>24</v>
      </c>
      <c r="B1" s="134"/>
      <c r="C1" s="133"/>
      <c r="D1" s="133"/>
      <c r="E1" s="133"/>
      <c r="F1" s="133"/>
      <c r="G1" s="133"/>
    </row>
    <row r="3" spans="1:35" x14ac:dyDescent="0.35">
      <c r="A3" s="1" t="s">
        <v>25</v>
      </c>
    </row>
    <row r="4" spans="1:35" x14ac:dyDescent="0.35">
      <c r="A4" s="1"/>
    </row>
    <row r="5" spans="1:35" ht="41.25" customHeight="1" thickBot="1" x14ac:dyDescent="0.4">
      <c r="A5" s="160" t="s">
        <v>26</v>
      </c>
      <c r="B5" s="161"/>
      <c r="C5" s="164" t="s">
        <v>27</v>
      </c>
      <c r="D5" s="165"/>
      <c r="E5" s="165"/>
      <c r="F5" s="166"/>
      <c r="G5" s="155">
        <v>2004</v>
      </c>
      <c r="H5" s="155">
        <v>2005</v>
      </c>
      <c r="I5" s="155">
        <v>2006</v>
      </c>
      <c r="J5" s="155">
        <v>2007</v>
      </c>
      <c r="K5" s="155">
        <v>2008</v>
      </c>
      <c r="L5" s="155">
        <v>2009</v>
      </c>
      <c r="M5" s="155">
        <v>2010</v>
      </c>
      <c r="N5" s="155">
        <v>2011</v>
      </c>
      <c r="O5" s="155">
        <v>2012</v>
      </c>
      <c r="P5" s="155">
        <v>2013</v>
      </c>
      <c r="Q5" s="155">
        <v>2014</v>
      </c>
      <c r="R5" s="155">
        <v>2015</v>
      </c>
      <c r="S5" s="155">
        <v>2016</v>
      </c>
      <c r="T5" s="155">
        <v>2017</v>
      </c>
      <c r="U5" s="155">
        <v>2018</v>
      </c>
      <c r="V5" s="155">
        <v>2019</v>
      </c>
      <c r="W5" s="155">
        <v>2020</v>
      </c>
      <c r="X5" s="155">
        <v>2021</v>
      </c>
      <c r="Y5" s="155">
        <v>2022</v>
      </c>
      <c r="Z5" s="155">
        <v>2023</v>
      </c>
    </row>
    <row r="6" spans="1:35" ht="36" customHeight="1" x14ac:dyDescent="0.35">
      <c r="A6" s="162"/>
      <c r="B6" s="156"/>
      <c r="C6" s="7" t="s">
        <v>28</v>
      </c>
      <c r="D6" s="8" t="s">
        <v>29</v>
      </c>
      <c r="E6" s="7" t="s">
        <v>30</v>
      </c>
      <c r="F6" s="7" t="s">
        <v>31</v>
      </c>
      <c r="G6" s="156"/>
      <c r="H6" s="156"/>
      <c r="I6" s="156"/>
      <c r="J6" s="156"/>
      <c r="K6" s="156"/>
      <c r="L6" s="156"/>
      <c r="M6" s="156"/>
      <c r="N6" s="156"/>
      <c r="O6" s="156"/>
      <c r="P6" s="156"/>
      <c r="Q6" s="156"/>
      <c r="R6" s="156"/>
      <c r="S6" s="156"/>
      <c r="T6" s="156"/>
      <c r="U6" s="156"/>
      <c r="V6" s="156"/>
      <c r="W6" s="156"/>
      <c r="X6" s="156"/>
      <c r="Y6" s="156"/>
      <c r="Z6" s="156"/>
      <c r="AD6" s="4"/>
      <c r="AE6" s="4"/>
      <c r="AF6" s="4"/>
      <c r="AG6" s="4"/>
      <c r="AH6" s="4"/>
      <c r="AI6" s="4"/>
    </row>
    <row r="7" spans="1:35" x14ac:dyDescent="0.35">
      <c r="A7" s="157" t="s">
        <v>32</v>
      </c>
      <c r="B7" t="s">
        <v>33</v>
      </c>
      <c r="C7" s="122" t="s">
        <v>34</v>
      </c>
      <c r="D7" s="123" t="s">
        <v>34</v>
      </c>
      <c r="E7" s="122" t="s">
        <v>34</v>
      </c>
      <c r="F7" s="122" t="s">
        <v>34</v>
      </c>
      <c r="G7">
        <v>18</v>
      </c>
      <c r="H7">
        <v>18</v>
      </c>
      <c r="I7">
        <v>18</v>
      </c>
      <c r="J7">
        <v>10</v>
      </c>
      <c r="K7">
        <v>9</v>
      </c>
      <c r="L7">
        <v>14</v>
      </c>
      <c r="M7">
        <v>17</v>
      </c>
      <c r="N7">
        <v>11</v>
      </c>
      <c r="O7">
        <v>14</v>
      </c>
      <c r="P7">
        <v>16</v>
      </c>
      <c r="Q7">
        <v>23</v>
      </c>
      <c r="R7">
        <v>16</v>
      </c>
      <c r="S7">
        <v>14</v>
      </c>
      <c r="T7">
        <v>9</v>
      </c>
      <c r="U7">
        <v>9</v>
      </c>
      <c r="V7">
        <v>5</v>
      </c>
      <c r="W7">
        <v>10</v>
      </c>
      <c r="X7">
        <v>11</v>
      </c>
      <c r="Y7">
        <v>10</v>
      </c>
      <c r="Z7" s="107">
        <v>12</v>
      </c>
      <c r="AB7" s="4"/>
      <c r="AC7" s="4"/>
      <c r="AD7" s="4"/>
      <c r="AE7" s="4"/>
      <c r="AF7" s="4"/>
      <c r="AG7" s="4"/>
      <c r="AH7" s="4"/>
      <c r="AI7" s="4"/>
    </row>
    <row r="8" spans="1:35" x14ac:dyDescent="0.35">
      <c r="A8" s="158"/>
      <c r="B8" t="s">
        <v>35</v>
      </c>
      <c r="C8" s="122" t="s">
        <v>34</v>
      </c>
      <c r="D8" s="126">
        <v>-0.17576324973539459</v>
      </c>
      <c r="E8" s="122" t="s">
        <v>34</v>
      </c>
      <c r="F8" s="127">
        <v>-6.827994669288473E-2</v>
      </c>
      <c r="G8">
        <v>23</v>
      </c>
      <c r="H8">
        <v>25</v>
      </c>
      <c r="I8">
        <v>28</v>
      </c>
      <c r="J8">
        <v>16</v>
      </c>
      <c r="K8">
        <v>25</v>
      </c>
      <c r="L8">
        <v>16</v>
      </c>
      <c r="M8">
        <v>13</v>
      </c>
      <c r="N8">
        <v>24</v>
      </c>
      <c r="O8">
        <v>16</v>
      </c>
      <c r="P8">
        <v>24</v>
      </c>
      <c r="Q8">
        <v>10</v>
      </c>
      <c r="R8">
        <v>12</v>
      </c>
      <c r="S8">
        <v>8</v>
      </c>
      <c r="T8">
        <v>11</v>
      </c>
      <c r="U8">
        <v>8</v>
      </c>
      <c r="V8">
        <v>13</v>
      </c>
      <c r="W8">
        <v>9</v>
      </c>
      <c r="X8">
        <v>12</v>
      </c>
      <c r="Y8">
        <v>6</v>
      </c>
      <c r="Z8" s="107">
        <v>6</v>
      </c>
      <c r="AB8" s="4"/>
      <c r="AC8" s="4"/>
      <c r="AD8" s="4"/>
      <c r="AE8" s="4"/>
      <c r="AF8" s="4"/>
      <c r="AG8" s="4"/>
      <c r="AH8" s="4"/>
      <c r="AI8" s="4"/>
    </row>
    <row r="9" spans="1:35" x14ac:dyDescent="0.35">
      <c r="A9" s="158"/>
      <c r="B9" t="s">
        <v>36</v>
      </c>
      <c r="C9" s="122" t="s">
        <v>34</v>
      </c>
      <c r="D9" s="127">
        <v>-9.3688514699057479E-2</v>
      </c>
      <c r="E9" s="127">
        <v>-7.8607474135083621E-2</v>
      </c>
      <c r="F9" s="127">
        <v>-7.2080014728012176E-2</v>
      </c>
      <c r="G9">
        <v>232</v>
      </c>
      <c r="H9">
        <v>217</v>
      </c>
      <c r="I9">
        <v>193</v>
      </c>
      <c r="J9">
        <v>181</v>
      </c>
      <c r="K9">
        <v>160</v>
      </c>
      <c r="L9">
        <v>135</v>
      </c>
      <c r="M9">
        <v>141</v>
      </c>
      <c r="N9">
        <v>133</v>
      </c>
      <c r="O9">
        <v>133</v>
      </c>
      <c r="P9">
        <v>145</v>
      </c>
      <c r="Q9">
        <v>117</v>
      </c>
      <c r="R9">
        <v>129</v>
      </c>
      <c r="S9">
        <v>96</v>
      </c>
      <c r="T9">
        <v>101</v>
      </c>
      <c r="U9">
        <v>81</v>
      </c>
      <c r="V9">
        <v>83</v>
      </c>
      <c r="W9">
        <v>77</v>
      </c>
      <c r="X9">
        <v>64</v>
      </c>
      <c r="Y9">
        <v>48</v>
      </c>
      <c r="Z9" s="107">
        <v>56</v>
      </c>
      <c r="AB9" s="4"/>
      <c r="AC9" s="4"/>
      <c r="AD9" s="4"/>
      <c r="AE9" s="4"/>
      <c r="AF9" s="4"/>
      <c r="AG9" s="4"/>
      <c r="AH9" s="4"/>
      <c r="AI9" s="4"/>
    </row>
    <row r="10" spans="1:35" x14ac:dyDescent="0.35">
      <c r="A10" s="158"/>
      <c r="B10" t="s">
        <v>37</v>
      </c>
      <c r="C10" s="122" t="s">
        <v>34</v>
      </c>
      <c r="D10" s="123" t="s">
        <v>34</v>
      </c>
      <c r="E10" s="127">
        <v>-8.8941061951143818E-2</v>
      </c>
      <c r="F10" s="127">
        <v>-5.8207425365179866E-2</v>
      </c>
      <c r="G10">
        <v>50</v>
      </c>
      <c r="H10">
        <v>50</v>
      </c>
      <c r="I10">
        <v>48</v>
      </c>
      <c r="J10">
        <v>45</v>
      </c>
      <c r="K10">
        <v>44</v>
      </c>
      <c r="L10">
        <v>30</v>
      </c>
      <c r="M10">
        <v>44</v>
      </c>
      <c r="N10">
        <v>31</v>
      </c>
      <c r="O10">
        <v>43</v>
      </c>
      <c r="P10">
        <v>30</v>
      </c>
      <c r="Q10">
        <v>37</v>
      </c>
      <c r="R10">
        <v>34</v>
      </c>
      <c r="S10">
        <v>35</v>
      </c>
      <c r="T10">
        <v>21</v>
      </c>
      <c r="U10">
        <v>23</v>
      </c>
      <c r="V10">
        <v>18</v>
      </c>
      <c r="W10">
        <v>22</v>
      </c>
      <c r="X10">
        <v>19</v>
      </c>
      <c r="Y10">
        <v>13</v>
      </c>
      <c r="Z10" s="107">
        <v>16</v>
      </c>
      <c r="AB10" s="4"/>
      <c r="AC10" s="4"/>
      <c r="AD10" s="4"/>
      <c r="AE10" s="4"/>
      <c r="AF10" s="4"/>
      <c r="AG10" s="4"/>
      <c r="AH10" s="4"/>
      <c r="AI10" s="4"/>
    </row>
    <row r="11" spans="1:35" x14ac:dyDescent="0.35">
      <c r="A11" s="159"/>
      <c r="B11" s="2" t="s">
        <v>38</v>
      </c>
      <c r="C11" s="124" t="s">
        <v>34</v>
      </c>
      <c r="D11" s="128">
        <v>-0.10134942659159885</v>
      </c>
      <c r="E11" s="129">
        <v>-0.10977043711743817</v>
      </c>
      <c r="F11" s="129">
        <v>-9.5364359763584705E-2</v>
      </c>
      <c r="G11" s="2">
        <v>705</v>
      </c>
      <c r="H11" s="2">
        <v>514</v>
      </c>
      <c r="I11" s="2">
        <v>598</v>
      </c>
      <c r="J11" s="2">
        <v>590</v>
      </c>
      <c r="K11" s="2">
        <v>416</v>
      </c>
      <c r="L11" s="2">
        <v>515</v>
      </c>
      <c r="M11" s="2">
        <v>442</v>
      </c>
      <c r="N11" s="2">
        <v>396</v>
      </c>
      <c r="O11" s="2">
        <v>382</v>
      </c>
      <c r="P11" s="2">
        <v>325</v>
      </c>
      <c r="Q11" s="2">
        <v>299</v>
      </c>
      <c r="R11" s="2">
        <v>178</v>
      </c>
      <c r="S11" s="2">
        <v>166</v>
      </c>
      <c r="T11" s="2">
        <v>131</v>
      </c>
      <c r="U11" s="2">
        <v>156</v>
      </c>
      <c r="V11" s="2">
        <v>161</v>
      </c>
      <c r="W11" s="2">
        <v>103</v>
      </c>
      <c r="X11" s="2">
        <v>86</v>
      </c>
      <c r="Y11" s="2">
        <v>108</v>
      </c>
      <c r="Z11" s="108">
        <v>105</v>
      </c>
      <c r="AB11" s="4"/>
      <c r="AC11" s="4"/>
      <c r="AD11" s="4"/>
      <c r="AE11" s="4"/>
      <c r="AF11" s="4"/>
      <c r="AG11" s="4"/>
      <c r="AH11" s="4"/>
      <c r="AI11" s="4"/>
    </row>
    <row r="12" spans="1:35" x14ac:dyDescent="0.35">
      <c r="A12" s="157" t="s">
        <v>39</v>
      </c>
      <c r="B12" s="3" t="s">
        <v>33</v>
      </c>
      <c r="C12" s="122" t="s">
        <v>34</v>
      </c>
      <c r="D12" s="123" t="s">
        <v>34</v>
      </c>
      <c r="E12" s="122" t="s">
        <v>34</v>
      </c>
      <c r="F12" s="122" t="s">
        <v>34</v>
      </c>
      <c r="G12">
        <v>18</v>
      </c>
      <c r="H12">
        <v>30</v>
      </c>
      <c r="I12">
        <v>31</v>
      </c>
      <c r="J12">
        <v>34</v>
      </c>
      <c r="K12">
        <v>30</v>
      </c>
      <c r="L12">
        <v>33</v>
      </c>
      <c r="M12">
        <v>24</v>
      </c>
      <c r="N12">
        <v>26</v>
      </c>
      <c r="O12">
        <v>25</v>
      </c>
      <c r="P12">
        <v>28</v>
      </c>
      <c r="Q12">
        <v>24</v>
      </c>
      <c r="R12">
        <v>18</v>
      </c>
      <c r="S12">
        <v>21</v>
      </c>
      <c r="T12">
        <v>20</v>
      </c>
      <c r="U12">
        <v>26</v>
      </c>
      <c r="V12">
        <v>38</v>
      </c>
      <c r="W12">
        <v>27</v>
      </c>
      <c r="X12">
        <v>21</v>
      </c>
      <c r="Y12">
        <v>25</v>
      </c>
      <c r="Z12" s="107">
        <v>20</v>
      </c>
      <c r="AB12" s="4"/>
      <c r="AC12" s="4"/>
      <c r="AD12" s="4"/>
      <c r="AE12" s="4"/>
      <c r="AF12" s="4"/>
      <c r="AG12" s="4"/>
      <c r="AH12" s="4"/>
      <c r="AI12" s="4"/>
    </row>
    <row r="13" spans="1:35" x14ac:dyDescent="0.35">
      <c r="A13" s="158"/>
      <c r="B13" t="s">
        <v>35</v>
      </c>
      <c r="C13" s="122" t="s">
        <v>34</v>
      </c>
      <c r="D13" s="127">
        <v>-0.42264973081037427</v>
      </c>
      <c r="E13" s="122" t="s">
        <v>34</v>
      </c>
      <c r="F13" s="127">
        <v>-0.15402544027147802</v>
      </c>
      <c r="G13">
        <v>24</v>
      </c>
      <c r="H13">
        <v>13</v>
      </c>
      <c r="I13">
        <v>21</v>
      </c>
      <c r="J13">
        <v>25</v>
      </c>
      <c r="K13">
        <v>16</v>
      </c>
      <c r="L13">
        <v>13</v>
      </c>
      <c r="M13">
        <v>11</v>
      </c>
      <c r="N13">
        <v>12</v>
      </c>
      <c r="O13">
        <v>6</v>
      </c>
      <c r="P13">
        <v>5</v>
      </c>
      <c r="Q13">
        <v>3</v>
      </c>
      <c r="R13">
        <v>3</v>
      </c>
      <c r="S13">
        <v>13</v>
      </c>
      <c r="T13">
        <v>4</v>
      </c>
      <c r="U13">
        <v>8</v>
      </c>
      <c r="V13">
        <v>9</v>
      </c>
      <c r="W13">
        <v>6</v>
      </c>
      <c r="X13">
        <v>4</v>
      </c>
      <c r="Y13">
        <v>2</v>
      </c>
      <c r="Z13" s="107">
        <v>1</v>
      </c>
      <c r="AB13" s="4"/>
      <c r="AC13" s="4"/>
      <c r="AD13" s="4"/>
      <c r="AE13" s="4"/>
      <c r="AF13" s="4"/>
      <c r="AG13" s="4"/>
      <c r="AH13" s="4"/>
      <c r="AI13" s="4"/>
    </row>
    <row r="14" spans="1:35" x14ac:dyDescent="0.35">
      <c r="A14" s="158"/>
      <c r="B14" t="s">
        <v>36</v>
      </c>
      <c r="C14" s="122" t="s">
        <v>34</v>
      </c>
      <c r="D14" s="127">
        <v>-5.7271030527162758E-2</v>
      </c>
      <c r="E14" s="127">
        <v>-3.3123228580670405E-2</v>
      </c>
      <c r="F14" s="127">
        <v>-4.7466378335357384E-2</v>
      </c>
      <c r="G14">
        <v>1373</v>
      </c>
      <c r="H14">
        <v>1290</v>
      </c>
      <c r="I14">
        <v>1334</v>
      </c>
      <c r="J14">
        <v>1246</v>
      </c>
      <c r="K14">
        <v>1203</v>
      </c>
      <c r="L14">
        <v>1077</v>
      </c>
      <c r="M14">
        <v>1034</v>
      </c>
      <c r="N14">
        <v>921</v>
      </c>
      <c r="O14">
        <v>871</v>
      </c>
      <c r="P14">
        <v>827</v>
      </c>
      <c r="Q14">
        <v>738</v>
      </c>
      <c r="R14">
        <v>679</v>
      </c>
      <c r="S14">
        <v>692</v>
      </c>
      <c r="T14">
        <v>646</v>
      </c>
      <c r="U14">
        <v>622</v>
      </c>
      <c r="V14">
        <v>690</v>
      </c>
      <c r="W14">
        <v>632</v>
      </c>
      <c r="X14">
        <v>551</v>
      </c>
      <c r="Y14">
        <v>545</v>
      </c>
      <c r="Z14" s="107">
        <v>545</v>
      </c>
      <c r="AB14" s="4"/>
      <c r="AC14" s="4"/>
      <c r="AD14" s="4"/>
      <c r="AE14" s="4"/>
      <c r="AF14" s="4"/>
      <c r="AG14" s="4"/>
      <c r="AH14" s="4"/>
      <c r="AI14" s="4"/>
    </row>
    <row r="15" spans="1:35" x14ac:dyDescent="0.35">
      <c r="A15" s="158"/>
      <c r="B15" t="s">
        <v>37</v>
      </c>
      <c r="C15" s="122" t="s">
        <v>34</v>
      </c>
      <c r="D15" s="126">
        <v>-9.105049523824793E-2</v>
      </c>
      <c r="E15" s="127">
        <v>-7.573673823088134E-2</v>
      </c>
      <c r="F15" s="127">
        <v>-4.9616622793480336E-2</v>
      </c>
      <c r="G15">
        <v>1165</v>
      </c>
      <c r="H15">
        <v>1141</v>
      </c>
      <c r="I15">
        <v>1074</v>
      </c>
      <c r="J15">
        <v>1202</v>
      </c>
      <c r="K15">
        <v>1003</v>
      </c>
      <c r="L15">
        <v>988</v>
      </c>
      <c r="M15">
        <v>950</v>
      </c>
      <c r="N15">
        <v>970</v>
      </c>
      <c r="O15">
        <v>915</v>
      </c>
      <c r="P15">
        <v>989</v>
      </c>
      <c r="Q15">
        <v>900</v>
      </c>
      <c r="R15">
        <v>878</v>
      </c>
      <c r="S15">
        <v>663</v>
      </c>
      <c r="T15">
        <v>672</v>
      </c>
      <c r="U15">
        <v>626</v>
      </c>
      <c r="V15">
        <v>649</v>
      </c>
      <c r="W15">
        <v>581</v>
      </c>
      <c r="X15">
        <v>522</v>
      </c>
      <c r="Y15">
        <v>496</v>
      </c>
      <c r="Z15" s="107">
        <v>443</v>
      </c>
      <c r="AB15" s="4"/>
      <c r="AC15" s="4"/>
      <c r="AD15" s="4"/>
      <c r="AE15" s="4"/>
      <c r="AF15" s="4"/>
      <c r="AG15" s="4"/>
      <c r="AH15" s="4"/>
      <c r="AI15" s="4"/>
    </row>
    <row r="16" spans="1:35" x14ac:dyDescent="0.35">
      <c r="A16" s="159"/>
      <c r="B16" s="2" t="s">
        <v>38</v>
      </c>
      <c r="C16" s="124" t="s">
        <v>34</v>
      </c>
      <c r="D16" s="129">
        <v>-7.9512517965960927E-2</v>
      </c>
      <c r="E16" s="129">
        <v>-5.9962931202464875E-2</v>
      </c>
      <c r="F16" s="129">
        <v>-6.085437821541273E-2</v>
      </c>
      <c r="G16" s="2">
        <v>1678</v>
      </c>
      <c r="H16" s="2">
        <v>1878</v>
      </c>
      <c r="I16" s="2">
        <v>1831</v>
      </c>
      <c r="J16" s="2">
        <v>1629</v>
      </c>
      <c r="K16" s="2">
        <v>1329</v>
      </c>
      <c r="L16" s="2">
        <v>1195</v>
      </c>
      <c r="M16" s="2">
        <v>1088</v>
      </c>
      <c r="N16" s="2">
        <v>1124</v>
      </c>
      <c r="O16" s="2">
        <v>1036</v>
      </c>
      <c r="P16" s="2">
        <v>1039</v>
      </c>
      <c r="Q16" s="2">
        <v>888</v>
      </c>
      <c r="R16" s="2">
        <v>715</v>
      </c>
      <c r="S16" s="2">
        <v>598</v>
      </c>
      <c r="T16" s="2">
        <v>634</v>
      </c>
      <c r="U16" s="2">
        <v>609</v>
      </c>
      <c r="V16" s="2">
        <v>709</v>
      </c>
      <c r="W16" s="2">
        <v>642</v>
      </c>
      <c r="X16" s="2">
        <v>528</v>
      </c>
      <c r="Y16" s="2">
        <v>564</v>
      </c>
      <c r="Z16" s="108">
        <v>509</v>
      </c>
      <c r="AB16" s="4"/>
      <c r="AC16" s="4"/>
      <c r="AD16" s="4"/>
      <c r="AE16" s="4"/>
      <c r="AF16" s="4"/>
      <c r="AG16" s="4"/>
      <c r="AH16" s="4"/>
      <c r="AI16" s="4"/>
    </row>
    <row r="17" spans="1:33" x14ac:dyDescent="0.35">
      <c r="C17" s="9"/>
      <c r="D17" s="9"/>
      <c r="E17" s="9"/>
      <c r="F17" s="9"/>
    </row>
    <row r="18" spans="1:33" ht="30.65" customHeight="1" x14ac:dyDescent="0.35">
      <c r="A18" s="154" t="s">
        <v>40</v>
      </c>
      <c r="B18" s="154"/>
      <c r="C18" s="154"/>
      <c r="D18" s="154"/>
      <c r="E18" s="154"/>
      <c r="F18" s="154"/>
      <c r="G18" s="154"/>
      <c r="H18" s="154"/>
      <c r="I18" s="154"/>
      <c r="J18" s="154"/>
      <c r="K18" s="154"/>
      <c r="L18" s="154"/>
      <c r="M18" s="154"/>
      <c r="N18" s="154"/>
      <c r="O18" s="154"/>
      <c r="P18" s="154"/>
      <c r="Q18" s="154"/>
      <c r="R18" s="154"/>
      <c r="S18" s="154"/>
      <c r="T18" s="154"/>
      <c r="U18" s="154"/>
      <c r="V18" s="154"/>
      <c r="W18" s="154"/>
      <c r="X18" s="154"/>
      <c r="Y18" s="154"/>
      <c r="Z18" s="154"/>
    </row>
    <row r="19" spans="1:33" x14ac:dyDescent="0.35">
      <c r="A19" t="s">
        <v>41</v>
      </c>
      <c r="B19" s="1"/>
    </row>
    <row r="20" spans="1:33" x14ac:dyDescent="0.35">
      <c r="A20" t="s">
        <v>42</v>
      </c>
      <c r="B20" s="1"/>
    </row>
    <row r="21" spans="1:33" x14ac:dyDescent="0.35">
      <c r="A21" s="1"/>
      <c r="C21" s="9"/>
      <c r="D21" s="9"/>
      <c r="E21" s="9"/>
      <c r="F21" s="9"/>
    </row>
    <row r="22" spans="1:33" x14ac:dyDescent="0.35">
      <c r="A22" s="1" t="s">
        <v>43</v>
      </c>
      <c r="C22" s="9"/>
      <c r="D22" s="9"/>
      <c r="E22" s="9"/>
      <c r="F22" s="9"/>
    </row>
    <row r="23" spans="1:33" x14ac:dyDescent="0.35">
      <c r="A23" s="1"/>
      <c r="C23" s="9"/>
      <c r="D23" s="9"/>
      <c r="E23" s="9"/>
      <c r="F23" s="9"/>
    </row>
    <row r="24" spans="1:33" ht="43.5" customHeight="1" thickBot="1" x14ac:dyDescent="0.4">
      <c r="A24" s="160" t="s">
        <v>26</v>
      </c>
      <c r="B24" s="161"/>
      <c r="C24" s="164" t="s">
        <v>27</v>
      </c>
      <c r="D24" s="165"/>
      <c r="E24" s="165"/>
      <c r="F24" s="166"/>
      <c r="G24" s="155">
        <v>2004</v>
      </c>
      <c r="H24" s="155">
        <v>2005</v>
      </c>
      <c r="I24" s="155">
        <v>2006</v>
      </c>
      <c r="J24" s="155">
        <v>2007</v>
      </c>
      <c r="K24" s="155">
        <v>2008</v>
      </c>
      <c r="L24" s="155">
        <v>2009</v>
      </c>
      <c r="M24" s="155">
        <v>2010</v>
      </c>
      <c r="N24" s="155">
        <v>2011</v>
      </c>
      <c r="O24" s="155">
        <v>2012</v>
      </c>
      <c r="P24" s="155">
        <v>2013</v>
      </c>
      <c r="Q24" s="155">
        <v>2014</v>
      </c>
      <c r="R24" s="155">
        <v>2015</v>
      </c>
      <c r="S24" s="155">
        <v>2016</v>
      </c>
      <c r="T24" s="155">
        <v>2017</v>
      </c>
      <c r="U24" s="155">
        <v>2018</v>
      </c>
      <c r="V24" s="155">
        <v>2019</v>
      </c>
      <c r="W24" s="155">
        <v>2020</v>
      </c>
      <c r="X24" s="155">
        <v>2021</v>
      </c>
      <c r="Y24" s="155">
        <v>2022</v>
      </c>
      <c r="Z24" s="155">
        <v>2023</v>
      </c>
    </row>
    <row r="25" spans="1:33" ht="33.65" customHeight="1" x14ac:dyDescent="0.35">
      <c r="A25" s="162"/>
      <c r="B25" s="163"/>
      <c r="C25" s="8" t="s">
        <v>28</v>
      </c>
      <c r="D25" s="10" t="s">
        <v>29</v>
      </c>
      <c r="E25" s="10" t="s">
        <v>30</v>
      </c>
      <c r="F25" s="7" t="s">
        <v>31</v>
      </c>
      <c r="G25" s="156"/>
      <c r="H25" s="156"/>
      <c r="I25" s="156"/>
      <c r="J25" s="156"/>
      <c r="K25" s="156"/>
      <c r="L25" s="156"/>
      <c r="M25" s="156"/>
      <c r="N25" s="156"/>
      <c r="O25" s="156"/>
      <c r="P25" s="156"/>
      <c r="Q25" s="156"/>
      <c r="R25" s="156"/>
      <c r="S25" s="156"/>
      <c r="T25" s="156"/>
      <c r="U25" s="156"/>
      <c r="V25" s="156"/>
      <c r="W25" s="156"/>
      <c r="X25" s="156"/>
      <c r="Y25" s="156"/>
      <c r="Z25" s="156"/>
    </row>
    <row r="26" spans="1:33" x14ac:dyDescent="0.35">
      <c r="A26" s="157" t="s">
        <v>32</v>
      </c>
      <c r="B26" t="s">
        <v>33</v>
      </c>
      <c r="C26" s="125" t="s">
        <v>34</v>
      </c>
      <c r="D26" s="125" t="s">
        <v>34</v>
      </c>
      <c r="E26" s="130">
        <v>-7.8898260175059631E-2</v>
      </c>
      <c r="F26" s="131">
        <v>-3.1409915173927216E-2</v>
      </c>
      <c r="G26" s="5">
        <v>0.2718739592324998</v>
      </c>
      <c r="H26" s="5">
        <v>0.27064677813805543</v>
      </c>
      <c r="I26" s="5">
        <v>0.26892941887639493</v>
      </c>
      <c r="J26" s="5">
        <v>0.14830876104344112</v>
      </c>
      <c r="K26" s="5">
        <v>0.13169146270585572</v>
      </c>
      <c r="L26" s="5">
        <v>0.20162855382927908</v>
      </c>
      <c r="M26" s="5">
        <v>0.24100638596038565</v>
      </c>
      <c r="N26" s="5">
        <v>0.15396907069307919</v>
      </c>
      <c r="O26" s="5">
        <v>0.19394533152114513</v>
      </c>
      <c r="P26" s="5">
        <v>0.21905073269731953</v>
      </c>
      <c r="Q26" s="5">
        <v>0.31064155314293618</v>
      </c>
      <c r="R26" s="5">
        <v>0.21309600121358174</v>
      </c>
      <c r="S26" s="5">
        <v>0.18381947457041389</v>
      </c>
      <c r="T26" s="5">
        <v>0.11638646409904334</v>
      </c>
      <c r="U26" s="5">
        <v>0.11438832242661862</v>
      </c>
      <c r="V26" s="5">
        <v>6.2655322544588041E-2</v>
      </c>
      <c r="W26" s="5">
        <v>0.12364945429168091</v>
      </c>
      <c r="X26" s="5">
        <v>0.13590624445950394</v>
      </c>
      <c r="Y26" s="5">
        <v>0.12355113132682177</v>
      </c>
      <c r="Z26" s="109">
        <v>0.14826135759218614</v>
      </c>
    </row>
    <row r="27" spans="1:33" x14ac:dyDescent="0.35">
      <c r="A27" s="158"/>
      <c r="B27" t="s">
        <v>35</v>
      </c>
      <c r="C27" s="125" t="s">
        <v>34</v>
      </c>
      <c r="D27" s="127">
        <v>-0.1786719318338249</v>
      </c>
      <c r="E27" s="130">
        <v>-6.4482734400236996E-2</v>
      </c>
      <c r="F27" s="127">
        <v>-7.8079604625508559E-2</v>
      </c>
      <c r="G27" s="5">
        <v>0.34739450346374978</v>
      </c>
      <c r="H27" s="5">
        <v>0.37589830296952143</v>
      </c>
      <c r="I27" s="5">
        <v>0.41833465158550326</v>
      </c>
      <c r="J27" s="5">
        <v>0.23729401766950581</v>
      </c>
      <c r="K27" s="5">
        <v>0.36580961862737699</v>
      </c>
      <c r="L27" s="5">
        <v>0.23043263294774752</v>
      </c>
      <c r="M27" s="5">
        <v>0.1842990010285302</v>
      </c>
      <c r="N27" s="5">
        <v>0.33593251787580908</v>
      </c>
      <c r="O27" s="5">
        <v>0.22165180745273724</v>
      </c>
      <c r="P27" s="5">
        <v>0.32857609904597929</v>
      </c>
      <c r="Q27" s="5">
        <v>0.13506154484475485</v>
      </c>
      <c r="R27" s="5">
        <v>0.15982200091018631</v>
      </c>
      <c r="S27" s="5">
        <v>0.10503969975452221</v>
      </c>
      <c r="T27" s="5">
        <v>0.14225012278771962</v>
      </c>
      <c r="U27" s="5">
        <v>0.101678508823661</v>
      </c>
      <c r="V27" s="5">
        <v>0.16290383861592889</v>
      </c>
      <c r="W27" s="5">
        <v>0.11128450886251282</v>
      </c>
      <c r="X27" s="5">
        <v>0.14826135759218614</v>
      </c>
      <c r="Y27" s="5">
        <v>7.4130678796093072E-2</v>
      </c>
      <c r="Z27" s="109">
        <v>7.4130678796093072E-2</v>
      </c>
      <c r="AD27" s="4"/>
      <c r="AE27" s="4"/>
      <c r="AF27" s="4"/>
      <c r="AG27" s="4"/>
    </row>
    <row r="28" spans="1:33" x14ac:dyDescent="0.35">
      <c r="A28" s="158"/>
      <c r="B28" t="s">
        <v>36</v>
      </c>
      <c r="C28" s="122" t="s">
        <v>34</v>
      </c>
      <c r="D28" s="127">
        <v>-9.6886833619016288E-2</v>
      </c>
      <c r="E28" s="127">
        <v>-8.7681769676853261E-2</v>
      </c>
      <c r="F28" s="127">
        <v>-8.1839704253030221E-2</v>
      </c>
      <c r="G28" s="5">
        <v>3.5041532523299979</v>
      </c>
      <c r="H28" s="5">
        <v>3.2627972697754459</v>
      </c>
      <c r="I28" s="5">
        <v>2.8835209912857902</v>
      </c>
      <c r="J28" s="5">
        <v>2.6843885748862841</v>
      </c>
      <c r="K28" s="5">
        <v>2.3411815592152125</v>
      </c>
      <c r="L28" s="5">
        <v>1.94427534049662</v>
      </c>
      <c r="M28" s="5">
        <v>1.9989353188479044</v>
      </c>
      <c r="N28" s="5">
        <v>1.8616260365617754</v>
      </c>
      <c r="O28" s="5">
        <v>1.8424806494508785</v>
      </c>
      <c r="P28" s="5">
        <v>1.9851472650694584</v>
      </c>
      <c r="Q28" s="5">
        <v>1.5802200746836319</v>
      </c>
      <c r="R28" s="5">
        <v>1.7180865097845026</v>
      </c>
      <c r="S28" s="5">
        <v>1.2604763970542667</v>
      </c>
      <c r="T28" s="5">
        <v>1.3061147637781529</v>
      </c>
      <c r="U28" s="5">
        <v>1.0294949018395676</v>
      </c>
      <c r="V28" s="5">
        <v>1.0400783542401615</v>
      </c>
      <c r="W28" s="5">
        <v>0.95210079804594283</v>
      </c>
      <c r="X28" s="5">
        <v>0.79072724049165932</v>
      </c>
      <c r="Y28" s="5">
        <v>0.59304543036874457</v>
      </c>
      <c r="Z28" s="109">
        <v>0.69188633543020195</v>
      </c>
      <c r="AD28" s="4"/>
      <c r="AE28" s="4"/>
      <c r="AF28" s="4"/>
      <c r="AG28" s="4"/>
    </row>
    <row r="29" spans="1:33" x14ac:dyDescent="0.35">
      <c r="A29" s="158"/>
      <c r="B29" t="s">
        <v>37</v>
      </c>
      <c r="C29" s="122" t="s">
        <v>34</v>
      </c>
      <c r="D29" s="130">
        <v>-3.2442999322854105E-2</v>
      </c>
      <c r="E29" s="127">
        <v>-9.7913587587886597E-2</v>
      </c>
      <c r="F29" s="127">
        <v>-6.8113024200524563E-2</v>
      </c>
      <c r="G29" s="5">
        <v>0.75520544231249942</v>
      </c>
      <c r="H29" s="5">
        <v>0.75179660593904285</v>
      </c>
      <c r="I29" s="5">
        <v>0.71714511700371986</v>
      </c>
      <c r="J29" s="5">
        <v>0.66738942469548501</v>
      </c>
      <c r="K29" s="5">
        <v>0.6438249287841834</v>
      </c>
      <c r="L29" s="5">
        <v>0.4320611867770266</v>
      </c>
      <c r="M29" s="5">
        <v>0.62378123425040988</v>
      </c>
      <c r="N29" s="5">
        <v>0.43391283558958682</v>
      </c>
      <c r="O29" s="5">
        <v>0.59568923252923145</v>
      </c>
      <c r="P29" s="5">
        <v>0.41072012380747414</v>
      </c>
      <c r="Q29" s="5">
        <v>0.49972771592559295</v>
      </c>
      <c r="R29" s="5">
        <v>0.45282900257886116</v>
      </c>
      <c r="S29" s="5">
        <v>0.45954868642603475</v>
      </c>
      <c r="T29" s="5">
        <v>0.27156841623110112</v>
      </c>
      <c r="U29" s="5">
        <v>0.29232571286802539</v>
      </c>
      <c r="V29" s="5">
        <v>0.22555916116051691</v>
      </c>
      <c r="W29" s="5">
        <v>0.272028799441698</v>
      </c>
      <c r="X29" s="5">
        <v>0.23474714952096135</v>
      </c>
      <c r="Y29" s="5">
        <v>0.16061647072486832</v>
      </c>
      <c r="Z29" s="109">
        <v>0.19768181012291483</v>
      </c>
      <c r="AD29" s="4"/>
      <c r="AE29" s="4"/>
      <c r="AF29" s="4"/>
      <c r="AG29" s="4"/>
    </row>
    <row r="30" spans="1:33" x14ac:dyDescent="0.35">
      <c r="A30" s="159"/>
      <c r="B30" s="2" t="s">
        <v>38</v>
      </c>
      <c r="C30" s="124" t="s">
        <v>34</v>
      </c>
      <c r="D30" s="129">
        <v>-0.10452071061257695</v>
      </c>
      <c r="E30" s="129">
        <v>-0.11853782552883618</v>
      </c>
      <c r="F30" s="129">
        <v>-0.10487914888560745</v>
      </c>
      <c r="G30" s="45">
        <v>10.648396736606243</v>
      </c>
      <c r="H30" s="45">
        <v>7.7284691090533597</v>
      </c>
      <c r="I30" s="45">
        <v>8.9344329160046776</v>
      </c>
      <c r="J30" s="45">
        <v>8.7502169015630251</v>
      </c>
      <c r="K30" s="45">
        <v>6.0870720539595524</v>
      </c>
      <c r="L30" s="45">
        <v>7.4170503730056234</v>
      </c>
      <c r="M30" s="45">
        <v>6.266166034970027</v>
      </c>
      <c r="N30" s="45">
        <v>5.5428865449508509</v>
      </c>
      <c r="O30" s="45">
        <v>5.2919369029341023</v>
      </c>
      <c r="P30" s="45">
        <v>4.4494680079143025</v>
      </c>
      <c r="Q30" s="45">
        <v>4.03834019085817</v>
      </c>
      <c r="R30" s="45">
        <v>2.3706930135010968</v>
      </c>
      <c r="S30" s="45">
        <v>2.1795737699063364</v>
      </c>
      <c r="T30" s="45">
        <v>1.6940696441082972</v>
      </c>
      <c r="U30" s="45">
        <v>1.9827309220613896</v>
      </c>
      <c r="V30" s="45">
        <v>2.0175013859357347</v>
      </c>
      <c r="W30" s="45">
        <v>1.2735893792043134</v>
      </c>
      <c r="X30" s="45">
        <v>1.0625397294106673</v>
      </c>
      <c r="Y30" s="45">
        <v>1.3343522183296752</v>
      </c>
      <c r="Z30" s="110">
        <v>1.2972868789316288</v>
      </c>
      <c r="AD30" s="4"/>
      <c r="AE30" s="4"/>
      <c r="AF30" s="4"/>
      <c r="AG30" s="4"/>
    </row>
    <row r="31" spans="1:33" x14ac:dyDescent="0.35">
      <c r="A31" s="157" t="s">
        <v>39</v>
      </c>
      <c r="B31" t="s">
        <v>33</v>
      </c>
      <c r="C31" s="122" t="s">
        <v>34</v>
      </c>
      <c r="D31" s="127">
        <v>-0.15125683487546515</v>
      </c>
      <c r="E31" s="127">
        <v>-2.9705092692603796E-2</v>
      </c>
      <c r="F31" s="132">
        <v>-5.0156061536628105E-3</v>
      </c>
      <c r="G31" s="5">
        <v>0.2718739592324998</v>
      </c>
      <c r="H31" s="5">
        <v>0.45107796356342567</v>
      </c>
      <c r="I31" s="5">
        <v>0.46315622139823576</v>
      </c>
      <c r="J31" s="5">
        <v>0.50424978754769978</v>
      </c>
      <c r="K31" s="5">
        <v>0.43897154235285235</v>
      </c>
      <c r="L31" s="5">
        <v>0.47526730545472928</v>
      </c>
      <c r="M31" s="5">
        <v>0.34024430959113267</v>
      </c>
      <c r="N31" s="5">
        <v>0.36392689436545989</v>
      </c>
      <c r="O31" s="5">
        <v>0.34633094914490198</v>
      </c>
      <c r="P31" s="5">
        <v>0.3833387822203092</v>
      </c>
      <c r="Q31" s="5">
        <v>0.32414770762741163</v>
      </c>
      <c r="R31" s="5">
        <v>0.23973300136527945</v>
      </c>
      <c r="S31" s="5">
        <v>0.27572921185562083</v>
      </c>
      <c r="T31" s="5">
        <v>0.25863658688676294</v>
      </c>
      <c r="U31" s="5">
        <v>0.33045515367689821</v>
      </c>
      <c r="V31" s="5">
        <v>0.47618045133886905</v>
      </c>
      <c r="W31" s="5">
        <v>0.33385352658753842</v>
      </c>
      <c r="X31" s="5">
        <v>0.25945737578632572</v>
      </c>
      <c r="Y31" s="5">
        <v>0.3088778283170544</v>
      </c>
      <c r="Z31" s="109">
        <v>0.24710226265364355</v>
      </c>
      <c r="AD31" s="4"/>
      <c r="AE31" s="4"/>
      <c r="AF31" s="4"/>
      <c r="AG31" s="4"/>
    </row>
    <row r="32" spans="1:33" x14ac:dyDescent="0.35">
      <c r="A32" s="158"/>
      <c r="B32" t="s">
        <v>35</v>
      </c>
      <c r="C32" s="122" t="s">
        <v>34</v>
      </c>
      <c r="D32" s="127">
        <v>-0.42468716531202277</v>
      </c>
      <c r="E32" s="127">
        <v>-0.12362860137178688</v>
      </c>
      <c r="F32" s="127">
        <v>-0.16292324307782047</v>
      </c>
      <c r="G32" s="5">
        <v>0.36249861230999975</v>
      </c>
      <c r="H32" s="5">
        <v>0.19546711754415116</v>
      </c>
      <c r="I32" s="5">
        <v>0.31375098868912743</v>
      </c>
      <c r="J32" s="5">
        <v>0.37077190260860277</v>
      </c>
      <c r="K32" s="5">
        <v>0.23411815592152127</v>
      </c>
      <c r="L32" s="5">
        <v>0.18722651427004486</v>
      </c>
      <c r="M32" s="5">
        <v>0.15594530856260247</v>
      </c>
      <c r="N32" s="5">
        <v>0.16796625893790454</v>
      </c>
      <c r="O32" s="5">
        <v>8.3119427794776476E-2</v>
      </c>
      <c r="P32" s="5">
        <v>6.8453353967912356E-2</v>
      </c>
      <c r="Q32" s="5">
        <v>4.0518463453426454E-2</v>
      </c>
      <c r="R32" s="5">
        <v>3.9955500227546577E-2</v>
      </c>
      <c r="S32" s="5">
        <v>0.17068951210109862</v>
      </c>
      <c r="T32" s="5">
        <v>5.1727317377352595E-2</v>
      </c>
      <c r="U32" s="5">
        <v>0.101678508823661</v>
      </c>
      <c r="V32" s="5">
        <v>0.11277958058025846</v>
      </c>
      <c r="W32" s="5">
        <v>7.4189672575008539E-2</v>
      </c>
      <c r="X32" s="5">
        <v>4.9420452530728708E-2</v>
      </c>
      <c r="Y32" s="5">
        <v>2.4710226265364354E-2</v>
      </c>
      <c r="Z32" s="109">
        <v>1.2355113132682177E-2</v>
      </c>
      <c r="AA32" s="4"/>
      <c r="AD32" s="4"/>
      <c r="AE32" s="4"/>
      <c r="AF32" s="4"/>
      <c r="AG32" s="4"/>
    </row>
    <row r="33" spans="1:33" x14ac:dyDescent="0.35">
      <c r="A33" s="158"/>
      <c r="B33" t="s">
        <v>36</v>
      </c>
      <c r="C33" s="122" t="s">
        <v>34</v>
      </c>
      <c r="D33" s="127">
        <v>-6.0597864566408144E-2</v>
      </c>
      <c r="E33" s="127">
        <v>-4.2645473801940392E-2</v>
      </c>
      <c r="F33" s="127">
        <v>-5.7484949502205507E-2</v>
      </c>
      <c r="G33" s="5">
        <v>20.737941445901235</v>
      </c>
      <c r="H33" s="5">
        <v>19.396352433227307</v>
      </c>
      <c r="I33" s="5">
        <v>19.930658043395049</v>
      </c>
      <c r="J33" s="5">
        <v>18.479271626012764</v>
      </c>
      <c r="K33" s="5">
        <v>17.602758848349382</v>
      </c>
      <c r="L33" s="5">
        <v>15.510996605295256</v>
      </c>
      <c r="M33" s="5">
        <v>14.658859004884633</v>
      </c>
      <c r="N33" s="5">
        <v>12.891410373484176</v>
      </c>
      <c r="O33" s="5">
        <v>12.066170268208385</v>
      </c>
      <c r="P33" s="5">
        <v>11.322184746292702</v>
      </c>
      <c r="Q33" s="5">
        <v>9.9675420095429086</v>
      </c>
      <c r="R33" s="5">
        <v>9.0432615515013737</v>
      </c>
      <c r="S33" s="5">
        <v>9.0859340287661716</v>
      </c>
      <c r="T33" s="5">
        <v>8.3539617564424429</v>
      </c>
      <c r="U33" s="5">
        <v>7.9055040610396432</v>
      </c>
      <c r="V33" s="5">
        <v>8.6464345111531493</v>
      </c>
      <c r="W33" s="5">
        <v>7.8146455112342323</v>
      </c>
      <c r="X33" s="5">
        <v>6.8076673361078797</v>
      </c>
      <c r="Y33" s="5">
        <v>6.7335366573117863</v>
      </c>
      <c r="Z33" s="109">
        <v>6.7335366573117863</v>
      </c>
      <c r="AD33" s="4"/>
      <c r="AE33" s="4"/>
      <c r="AF33" s="4"/>
      <c r="AG33" s="4"/>
    </row>
    <row r="34" spans="1:33" x14ac:dyDescent="0.35">
      <c r="A34" s="158"/>
      <c r="B34" t="s">
        <v>37</v>
      </c>
      <c r="C34" s="122" t="s">
        <v>34</v>
      </c>
      <c r="D34" s="127">
        <v>-9.4258123570797658E-2</v>
      </c>
      <c r="E34" s="127">
        <v>-8.4839306094474654E-2</v>
      </c>
      <c r="F34" s="127">
        <v>-5.9612578089728196E-2</v>
      </c>
      <c r="G34" s="5">
        <v>17.596286805881238</v>
      </c>
      <c r="H34" s="5">
        <v>17.155998547528956</v>
      </c>
      <c r="I34" s="5">
        <v>16.046121992958234</v>
      </c>
      <c r="J34" s="5">
        <v>17.826713077421623</v>
      </c>
      <c r="K34" s="5">
        <v>14.676281899330364</v>
      </c>
      <c r="L34" s="5">
        <v>14.229215084523409</v>
      </c>
      <c r="M34" s="5">
        <v>13.468003921315669</v>
      </c>
      <c r="N34" s="5">
        <v>13.577272597480619</v>
      </c>
      <c r="O34" s="5">
        <v>12.675712738703412</v>
      </c>
      <c r="P34" s="5">
        <v>13.540073414853063</v>
      </c>
      <c r="Q34" s="5">
        <v>12.155539036027937</v>
      </c>
      <c r="R34" s="5">
        <v>11.693643066595296</v>
      </c>
      <c r="S34" s="5">
        <v>8.7051651171560298</v>
      </c>
      <c r="T34" s="5">
        <v>8.6901893193952358</v>
      </c>
      <c r="U34" s="5">
        <v>7.9563433154514733</v>
      </c>
      <c r="V34" s="5">
        <v>8.1326608662875266</v>
      </c>
      <c r="W34" s="5">
        <v>7.1840332943466612</v>
      </c>
      <c r="X34" s="5">
        <v>6.449369055260096</v>
      </c>
      <c r="Y34" s="5">
        <v>6.1281361138103607</v>
      </c>
      <c r="Z34" s="109">
        <v>5.4733151177782053</v>
      </c>
      <c r="AD34" s="4"/>
      <c r="AE34" s="4"/>
      <c r="AF34" s="4"/>
      <c r="AG34" s="4"/>
    </row>
    <row r="35" spans="1:33" x14ac:dyDescent="0.35">
      <c r="A35" s="159"/>
      <c r="B35" s="2" t="s">
        <v>38</v>
      </c>
      <c r="C35" s="124" t="s">
        <v>34</v>
      </c>
      <c r="D35" s="129">
        <v>-8.2760863128879203E-2</v>
      </c>
      <c r="E35" s="129">
        <v>-6.9220846741209097E-2</v>
      </c>
      <c r="F35" s="129">
        <v>-7.0732136893830511E-2</v>
      </c>
      <c r="G35" s="45">
        <v>25.344694644007479</v>
      </c>
      <c r="H35" s="45">
        <v>28.237480519070449</v>
      </c>
      <c r="I35" s="45">
        <v>27.356098109037728</v>
      </c>
      <c r="J35" s="45">
        <v>24.159497173976558</v>
      </c>
      <c r="K35" s="45">
        <v>19.44643932623136</v>
      </c>
      <c r="L35" s="45">
        <v>17.210437273284896</v>
      </c>
      <c r="M35" s="45">
        <v>15.424408701464682</v>
      </c>
      <c r="N35" s="45">
        <v>15.732839587183728</v>
      </c>
      <c r="O35" s="45">
        <v>14.351954532564736</v>
      </c>
      <c r="P35" s="45">
        <v>14.224606954532188</v>
      </c>
      <c r="Q35" s="45">
        <v>11.993465182214232</v>
      </c>
      <c r="R35" s="45">
        <v>9.522727554231933</v>
      </c>
      <c r="S35" s="45">
        <v>7.8517175566505362</v>
      </c>
      <c r="T35" s="45">
        <v>8.1987798043103854</v>
      </c>
      <c r="U35" s="45">
        <v>7.7402764842011935</v>
      </c>
      <c r="V35" s="45">
        <v>8.8845247368225824</v>
      </c>
      <c r="W35" s="45">
        <v>7.9382949655259143</v>
      </c>
      <c r="X35" s="45">
        <v>6.5234997340561893</v>
      </c>
      <c r="Y35" s="45">
        <v>6.9682838068327477</v>
      </c>
      <c r="Z35" s="111">
        <v>6.2887525845352288</v>
      </c>
      <c r="AD35" s="4"/>
      <c r="AE35" s="4"/>
      <c r="AF35" s="4"/>
      <c r="AG35" s="4"/>
    </row>
    <row r="36" spans="1:33" x14ac:dyDescent="0.35">
      <c r="A36" s="1"/>
      <c r="B36" s="1"/>
    </row>
    <row r="37" spans="1:33" ht="38.65" customHeight="1" x14ac:dyDescent="0.35">
      <c r="A37" s="154" t="s">
        <v>40</v>
      </c>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row>
    <row r="38" spans="1:33" ht="14.65" customHeight="1" x14ac:dyDescent="0.35">
      <c r="A38" t="s">
        <v>41</v>
      </c>
    </row>
    <row r="39" spans="1:33" x14ac:dyDescent="0.35">
      <c r="A39" t="s">
        <v>42</v>
      </c>
      <c r="B39" s="1"/>
    </row>
    <row r="41" spans="1:33" x14ac:dyDescent="0.35">
      <c r="A41" t="s">
        <v>44</v>
      </c>
      <c r="B41" s="11"/>
      <c r="C41" s="11"/>
    </row>
    <row r="42" spans="1:33" x14ac:dyDescent="0.35">
      <c r="A42" s="12" t="s">
        <v>45</v>
      </c>
      <c r="B42" s="12"/>
      <c r="C42" s="12"/>
      <c r="D42" s="12"/>
      <c r="E42" s="12"/>
    </row>
    <row r="43" spans="1:33" x14ac:dyDescent="0.35">
      <c r="A43" s="12"/>
      <c r="B43" s="12"/>
      <c r="C43" s="12"/>
      <c r="D43" s="12"/>
      <c r="E43" s="12"/>
    </row>
    <row r="44" spans="1:33" x14ac:dyDescent="0.35">
      <c r="A44" t="s">
        <v>46</v>
      </c>
      <c r="G44" s="5"/>
      <c r="H44" s="5"/>
      <c r="I44" s="5"/>
      <c r="J44" s="5"/>
      <c r="K44" s="5"/>
      <c r="L44" s="5"/>
      <c r="M44" s="5"/>
      <c r="N44" s="5"/>
      <c r="O44" s="5"/>
      <c r="P44" s="5"/>
      <c r="Q44" s="5"/>
      <c r="R44" s="5"/>
      <c r="S44" s="5"/>
      <c r="T44" s="5"/>
      <c r="U44" s="5"/>
      <c r="V44" s="5"/>
      <c r="W44" s="5"/>
      <c r="X44" s="5"/>
      <c r="Y44" s="5"/>
      <c r="Z44" s="5"/>
    </row>
    <row r="45" spans="1:33" x14ac:dyDescent="0.35">
      <c r="A45" s="46" t="s">
        <v>47</v>
      </c>
      <c r="G45" s="5"/>
      <c r="H45" s="5"/>
      <c r="I45" s="5"/>
      <c r="J45" s="5"/>
      <c r="K45" s="5"/>
      <c r="L45" s="5"/>
      <c r="M45" s="5"/>
      <c r="N45" s="5"/>
      <c r="O45" s="5"/>
      <c r="P45" s="5"/>
      <c r="Q45" s="5"/>
      <c r="R45" s="5"/>
      <c r="S45" s="5"/>
      <c r="T45" s="5"/>
      <c r="U45" s="5"/>
      <c r="V45" s="5"/>
      <c r="W45" s="5"/>
      <c r="X45" s="5"/>
      <c r="Y45" s="5"/>
      <c r="Z45" s="5"/>
    </row>
    <row r="46" spans="1:33" x14ac:dyDescent="0.35">
      <c r="A46" s="113" t="s">
        <v>48</v>
      </c>
      <c r="G46" s="5"/>
      <c r="H46" s="5"/>
      <c r="I46" s="5"/>
      <c r="J46" s="5"/>
      <c r="K46" s="5"/>
      <c r="L46" s="5"/>
      <c r="M46" s="5"/>
      <c r="N46" s="5"/>
      <c r="O46" s="5"/>
      <c r="P46" s="5"/>
      <c r="Q46" s="5"/>
      <c r="R46" s="5"/>
      <c r="S46" s="5"/>
      <c r="T46" s="5"/>
      <c r="U46" s="5"/>
      <c r="V46" s="5"/>
      <c r="W46" s="5"/>
      <c r="X46" s="5"/>
      <c r="Y46" s="5"/>
      <c r="Z46" s="5"/>
    </row>
    <row r="47" spans="1:33" x14ac:dyDescent="0.35">
      <c r="G47" s="5"/>
      <c r="H47" s="5"/>
      <c r="I47" s="5"/>
      <c r="J47" s="5"/>
      <c r="K47" s="5"/>
      <c r="L47" s="5"/>
      <c r="M47" s="5"/>
      <c r="N47" s="5"/>
      <c r="O47" s="5"/>
      <c r="P47" s="5"/>
      <c r="Q47" s="5"/>
      <c r="R47" s="5"/>
      <c r="S47" s="5"/>
      <c r="T47" s="5"/>
      <c r="U47" s="5"/>
      <c r="V47" s="5"/>
      <c r="W47" s="5"/>
      <c r="X47" s="5"/>
      <c r="Y47" s="5"/>
      <c r="Z47" s="5"/>
    </row>
    <row r="48" spans="1:33" x14ac:dyDescent="0.35">
      <c r="G48" s="5"/>
      <c r="H48" s="5"/>
      <c r="I48" s="5"/>
      <c r="J48" s="5"/>
      <c r="K48" s="5"/>
      <c r="L48" s="5"/>
      <c r="M48" s="5"/>
      <c r="N48" s="5"/>
      <c r="O48" s="5"/>
      <c r="P48" s="5"/>
      <c r="Q48" s="5"/>
      <c r="R48" s="5"/>
      <c r="S48" s="5"/>
      <c r="T48" s="5"/>
      <c r="U48" s="5"/>
      <c r="V48" s="5"/>
      <c r="W48" s="5"/>
      <c r="X48" s="5"/>
      <c r="Y48" s="5"/>
      <c r="Z48" s="5"/>
    </row>
  </sheetData>
  <mergeCells count="50">
    <mergeCell ref="A7:A11"/>
    <mergeCell ref="A5:B6"/>
    <mergeCell ref="C5:F5"/>
    <mergeCell ref="G5:G6"/>
    <mergeCell ref="H5:H6"/>
    <mergeCell ref="X5:X6"/>
    <mergeCell ref="Y5:Y6"/>
    <mergeCell ref="Z5:Z6"/>
    <mergeCell ref="L24:L25"/>
    <mergeCell ref="M24:M25"/>
    <mergeCell ref="N24:N25"/>
    <mergeCell ref="O24:O25"/>
    <mergeCell ref="P24:P25"/>
    <mergeCell ref="A18:Z18"/>
    <mergeCell ref="U5:U6"/>
    <mergeCell ref="V5:V6"/>
    <mergeCell ref="J5:J6"/>
    <mergeCell ref="A12:A16"/>
    <mergeCell ref="Q5:Q6"/>
    <mergeCell ref="R5:R6"/>
    <mergeCell ref="I5:I6"/>
    <mergeCell ref="G24:G25"/>
    <mergeCell ref="H24:H25"/>
    <mergeCell ref="I24:I25"/>
    <mergeCell ref="J24:J25"/>
    <mergeCell ref="W5:W6"/>
    <mergeCell ref="S5:S6"/>
    <mergeCell ref="T5:T6"/>
    <mergeCell ref="K5:K6"/>
    <mergeCell ref="L5:L6"/>
    <mergeCell ref="M5:M6"/>
    <mergeCell ref="N5:N6"/>
    <mergeCell ref="O5:O6"/>
    <mergeCell ref="P5:P6"/>
    <mergeCell ref="A37:Z37"/>
    <mergeCell ref="W24:W25"/>
    <mergeCell ref="X24:X25"/>
    <mergeCell ref="Y24:Y25"/>
    <mergeCell ref="Z24:Z25"/>
    <mergeCell ref="A26:A30"/>
    <mergeCell ref="A31:A35"/>
    <mergeCell ref="Q24:Q25"/>
    <mergeCell ref="R24:R25"/>
    <mergeCell ref="S24:S25"/>
    <mergeCell ref="T24:T25"/>
    <mergeCell ref="U24:U25"/>
    <mergeCell ref="V24:V25"/>
    <mergeCell ref="K24:K25"/>
    <mergeCell ref="A24:B25"/>
    <mergeCell ref="C24:F24"/>
  </mergeCells>
  <phoneticPr fontId="3" type="noConversion"/>
  <hyperlinks>
    <hyperlink ref="A42" r:id="rId1" display="https://www.bocsar.nsw.gov.au/Pages/bocsar_crime_stats/bocsar_explanatorynotes.aspx" xr:uid="{14E660B7-4849-4E05-A231-E7F6CE5E7E0C}"/>
  </hyperlinks>
  <pageMargins left="0.70866141732283472" right="0.70866141732283472" top="0.74803149606299213" bottom="0.74803149606299213" header="0.31496062992125984" footer="0.31496062992125984"/>
  <pageSetup paperSize="9" scale="5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212EF-81B1-4E0A-BD71-513D6955E0CA}">
  <dimension ref="A1:G52"/>
  <sheetViews>
    <sheetView zoomScaleNormal="100" workbookViewId="0"/>
  </sheetViews>
  <sheetFormatPr defaultColWidth="8.54296875" defaultRowHeight="14.5" x14ac:dyDescent="0.35"/>
  <cols>
    <col min="1" max="16384" width="8.54296875" style="94"/>
  </cols>
  <sheetData>
    <row r="1" spans="1:7" ht="14.9" customHeight="1" x14ac:dyDescent="0.35">
      <c r="A1" s="117" t="s">
        <v>24</v>
      </c>
      <c r="B1" s="117"/>
      <c r="C1" s="117"/>
      <c r="D1" s="117"/>
      <c r="E1" s="117"/>
      <c r="F1" s="117"/>
      <c r="G1" s="117"/>
    </row>
    <row r="6" spans="1:7" s="95" customFormat="1" x14ac:dyDescent="0.35"/>
    <row r="44" spans="1:1" x14ac:dyDescent="0.35">
      <c r="A44" s="96"/>
    </row>
    <row r="45" spans="1:1" x14ac:dyDescent="0.35">
      <c r="A45" s="96"/>
    </row>
    <row r="46" spans="1:1" x14ac:dyDescent="0.35">
      <c r="A46" s="96"/>
    </row>
    <row r="47" spans="1:1" x14ac:dyDescent="0.35">
      <c r="A47" s="94" t="s">
        <v>44</v>
      </c>
    </row>
    <row r="48" spans="1:1" x14ac:dyDescent="0.35">
      <c r="A48" s="98" t="s">
        <v>45</v>
      </c>
    </row>
    <row r="49" spans="1:1" x14ac:dyDescent="0.35">
      <c r="A49" s="98"/>
    </row>
    <row r="50" spans="1:1" x14ac:dyDescent="0.35">
      <c r="A50" s="96" t="s">
        <v>46</v>
      </c>
    </row>
    <row r="51" spans="1:1" x14ac:dyDescent="0.35">
      <c r="A51" s="94" t="s">
        <v>47</v>
      </c>
    </row>
    <row r="52" spans="1:1" x14ac:dyDescent="0.35">
      <c r="A52" s="97" t="s">
        <v>48</v>
      </c>
    </row>
  </sheetData>
  <hyperlinks>
    <hyperlink ref="A48" r:id="rId1" display="https://www.bocsar.nsw.gov.au/Pages/bocsar_crime_stats/bocsar_explanatorynotes.aspx" xr:uid="{552C6093-6447-4E9C-88FE-42E0DDCCBA63}"/>
  </hyperlinks>
  <pageMargins left="0.7" right="0.7" top="0.75" bottom="0.75" header="0.3" footer="0.3"/>
  <pageSetup paperSize="133"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D19AA-BE57-4810-B5A3-A6243C597D6C}">
  <dimension ref="A1:G51"/>
  <sheetViews>
    <sheetView zoomScaleNormal="100" workbookViewId="0"/>
  </sheetViews>
  <sheetFormatPr defaultColWidth="8.54296875" defaultRowHeight="14.5" x14ac:dyDescent="0.35"/>
  <cols>
    <col min="1" max="16384" width="8.54296875" style="94"/>
  </cols>
  <sheetData>
    <row r="1" spans="1:7" ht="14.9" customHeight="1" x14ac:dyDescent="0.35">
      <c r="A1" s="117" t="s">
        <v>24</v>
      </c>
      <c r="B1" s="117"/>
      <c r="C1" s="117"/>
      <c r="D1" s="117"/>
      <c r="E1" s="117"/>
      <c r="F1" s="117"/>
      <c r="G1" s="117"/>
    </row>
    <row r="6" spans="1:7" s="95" customFormat="1" ht="64.400000000000006" customHeight="1" x14ac:dyDescent="0.35"/>
    <row r="44" spans="1:5" x14ac:dyDescent="0.35">
      <c r="A44" s="94" t="s">
        <v>42</v>
      </c>
    </row>
    <row r="46" spans="1:5" x14ac:dyDescent="0.35">
      <c r="A46" s="94" t="s">
        <v>49</v>
      </c>
    </row>
    <row r="47" spans="1:5" x14ac:dyDescent="0.35">
      <c r="A47" s="112" t="s">
        <v>45</v>
      </c>
      <c r="B47" s="98"/>
      <c r="C47" s="98"/>
      <c r="D47" s="98"/>
      <c r="E47" s="98"/>
    </row>
    <row r="49" spans="1:1" x14ac:dyDescent="0.35">
      <c r="A49" s="96" t="s">
        <v>46</v>
      </c>
    </row>
    <row r="50" spans="1:1" x14ac:dyDescent="0.35">
      <c r="A50" s="94" t="s">
        <v>47</v>
      </c>
    </row>
    <row r="51" spans="1:1" x14ac:dyDescent="0.35">
      <c r="A51" s="97" t="s">
        <v>48</v>
      </c>
    </row>
  </sheetData>
  <hyperlinks>
    <hyperlink ref="A47" r:id="rId1" display="https://www.bocsar.nsw.gov.au/Pages/bocsar_crime_stats/bocsar_explanatorynotes.aspx" xr:uid="{526AC907-FD7D-4F8F-9AAC-29ACFF89B2DE}"/>
  </hyperlinks>
  <pageMargins left="0.7" right="0.7" top="0.75" bottom="0.75" header="0.3" footer="0.3"/>
  <pageSetup paperSize="133"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0B328-5926-4500-8537-E3534F07236E}">
  <dimension ref="A1:AT141"/>
  <sheetViews>
    <sheetView showGridLines="0" zoomScaleNormal="100" workbookViewId="0"/>
  </sheetViews>
  <sheetFormatPr defaultColWidth="8.54296875" defaultRowHeight="14.5" x14ac:dyDescent="0.35"/>
  <cols>
    <col min="1" max="1" width="17.54296875" style="101" customWidth="1"/>
    <col min="2" max="2" width="20.453125" customWidth="1"/>
    <col min="3" max="3" width="24.54296875" customWidth="1"/>
    <col min="4" max="4" width="7.26953125" bestFit="1" customWidth="1"/>
    <col min="5" max="21" width="8" bestFit="1" customWidth="1"/>
    <col min="22" max="22" width="7.7265625" customWidth="1"/>
    <col min="23" max="24" width="7.54296875" customWidth="1"/>
    <col min="27" max="27" width="9.453125" customWidth="1"/>
  </cols>
  <sheetData>
    <row r="1" spans="1:46" ht="15" customHeight="1" x14ac:dyDescent="0.35">
      <c r="A1" s="134" t="s">
        <v>24</v>
      </c>
      <c r="B1" s="134"/>
      <c r="C1" s="133"/>
      <c r="D1" s="133"/>
      <c r="E1" s="133"/>
      <c r="F1" s="133"/>
      <c r="G1" s="133"/>
    </row>
    <row r="3" spans="1:46" x14ac:dyDescent="0.35">
      <c r="A3" s="103" t="s">
        <v>50</v>
      </c>
    </row>
    <row r="4" spans="1:46" x14ac:dyDescent="0.35">
      <c r="A4" s="103" t="s">
        <v>51</v>
      </c>
    </row>
    <row r="5" spans="1:46" ht="15" thickBot="1" x14ac:dyDescent="0.4">
      <c r="A5" s="103"/>
    </row>
    <row r="6" spans="1:46" ht="57.65" customHeight="1" x14ac:dyDescent="0.35">
      <c r="A6" s="102" t="s">
        <v>26</v>
      </c>
      <c r="B6" s="170" t="s">
        <v>52</v>
      </c>
      <c r="C6" s="170"/>
      <c r="D6" s="170"/>
      <c r="E6" s="47">
        <v>2004</v>
      </c>
      <c r="F6" s="47">
        <v>2005</v>
      </c>
      <c r="G6" s="47">
        <v>2006</v>
      </c>
      <c r="H6" s="47">
        <v>2007</v>
      </c>
      <c r="I6" s="47">
        <v>2008</v>
      </c>
      <c r="J6" s="47">
        <v>2009</v>
      </c>
      <c r="K6" s="47">
        <v>2010</v>
      </c>
      <c r="L6" s="47">
        <v>2011</v>
      </c>
      <c r="M6" s="47">
        <v>2012</v>
      </c>
      <c r="N6" s="47">
        <v>2013</v>
      </c>
      <c r="O6" s="47">
        <v>2014</v>
      </c>
      <c r="P6" s="47">
        <v>2015</v>
      </c>
      <c r="Q6" s="47">
        <v>2016</v>
      </c>
      <c r="R6" s="47">
        <v>2017</v>
      </c>
      <c r="S6" s="47">
        <v>2018</v>
      </c>
      <c r="T6" s="47">
        <v>2019</v>
      </c>
      <c r="U6" s="47">
        <v>2020</v>
      </c>
      <c r="V6" s="47">
        <v>2021</v>
      </c>
      <c r="W6" s="47">
        <v>2022</v>
      </c>
      <c r="X6" s="47">
        <v>2023</v>
      </c>
      <c r="Y6" s="114"/>
      <c r="Z6" s="114"/>
      <c r="AA6" s="114"/>
      <c r="AB6" s="114"/>
      <c r="AC6" s="114"/>
      <c r="AD6" s="114"/>
      <c r="AE6" s="114"/>
      <c r="AF6" s="114"/>
      <c r="AG6" s="114"/>
      <c r="AH6" s="114"/>
      <c r="AI6" s="114"/>
      <c r="AJ6" s="114"/>
      <c r="AK6" s="114"/>
      <c r="AL6" s="114"/>
      <c r="AM6" s="114"/>
      <c r="AN6" s="114"/>
      <c r="AO6" s="114"/>
      <c r="AP6" s="114"/>
      <c r="AQ6" s="114"/>
      <c r="AR6" s="114"/>
    </row>
    <row r="7" spans="1:46" x14ac:dyDescent="0.35">
      <c r="A7" s="167" t="s">
        <v>33</v>
      </c>
      <c r="B7" s="48" t="s">
        <v>53</v>
      </c>
      <c r="C7" s="48" t="s">
        <v>54</v>
      </c>
      <c r="D7" s="49" t="s">
        <v>55</v>
      </c>
      <c r="E7" s="86">
        <v>0</v>
      </c>
      <c r="F7" s="86">
        <v>1</v>
      </c>
      <c r="G7" s="86">
        <v>0</v>
      </c>
      <c r="H7" s="86">
        <v>0</v>
      </c>
      <c r="I7" s="86">
        <v>1</v>
      </c>
      <c r="J7" s="86">
        <v>0</v>
      </c>
      <c r="K7" s="86">
        <v>2</v>
      </c>
      <c r="L7" s="86">
        <v>0</v>
      </c>
      <c r="M7" s="86">
        <v>0</v>
      </c>
      <c r="N7" s="86">
        <v>0</v>
      </c>
      <c r="O7" s="86">
        <v>3</v>
      </c>
      <c r="P7" s="86">
        <v>0</v>
      </c>
      <c r="Q7" s="86">
        <v>0</v>
      </c>
      <c r="R7" s="86">
        <v>2</v>
      </c>
      <c r="S7" s="86">
        <v>2</v>
      </c>
      <c r="T7" s="86">
        <v>0</v>
      </c>
      <c r="U7" s="86">
        <v>0</v>
      </c>
      <c r="V7" s="86">
        <v>0</v>
      </c>
      <c r="W7" s="86">
        <v>0</v>
      </c>
      <c r="X7" s="86">
        <v>1</v>
      </c>
      <c r="Y7" s="116"/>
      <c r="Z7" s="115"/>
      <c r="AA7" s="119"/>
      <c r="AB7" s="115"/>
      <c r="AC7" s="115"/>
      <c r="AD7" s="115"/>
      <c r="AE7" s="115"/>
      <c r="AF7" s="115"/>
      <c r="AG7" s="115"/>
      <c r="AH7" s="115"/>
      <c r="AI7" s="115"/>
      <c r="AJ7" s="115"/>
      <c r="AK7" s="115"/>
      <c r="AL7" s="115"/>
      <c r="AM7" s="115"/>
      <c r="AN7" s="115"/>
      <c r="AO7" s="115"/>
      <c r="AP7" s="115"/>
      <c r="AQ7" s="115"/>
      <c r="AR7" s="115"/>
      <c r="AS7" s="115"/>
    </row>
    <row r="8" spans="1:46" ht="14.9" customHeight="1" x14ac:dyDescent="0.35">
      <c r="A8" s="168"/>
      <c r="B8" s="50" t="str">
        <f>B7</f>
        <v>Victims</v>
      </c>
      <c r="C8" s="51" t="str">
        <f>C7</f>
        <v>0 to 17 years</v>
      </c>
      <c r="D8" s="52" t="s">
        <v>56</v>
      </c>
      <c r="E8" s="53">
        <v>0</v>
      </c>
      <c r="F8" s="53">
        <v>6.2945259026035413E-2</v>
      </c>
      <c r="G8" s="53">
        <v>0</v>
      </c>
      <c r="H8" s="53">
        <v>0</v>
      </c>
      <c r="I8" s="53">
        <v>6.2026582112029931E-2</v>
      </c>
      <c r="J8" s="53">
        <v>0</v>
      </c>
      <c r="K8" s="53">
        <v>0.1223086740700107</v>
      </c>
      <c r="L8" s="53">
        <v>0</v>
      </c>
      <c r="M8" s="53">
        <v>0</v>
      </c>
      <c r="N8" s="53">
        <v>0</v>
      </c>
      <c r="O8" s="53">
        <v>0.17786568295086283</v>
      </c>
      <c r="P8" s="53">
        <v>0</v>
      </c>
      <c r="Q8" s="53">
        <v>0</v>
      </c>
      <c r="R8" s="53">
        <v>0.11447253346032153</v>
      </c>
      <c r="S8" s="53">
        <v>0.11371499497095436</v>
      </c>
      <c r="T8" s="53">
        <v>0</v>
      </c>
      <c r="U8" s="53">
        <v>0</v>
      </c>
      <c r="V8" s="53">
        <v>0</v>
      </c>
      <c r="W8" s="53">
        <v>0</v>
      </c>
      <c r="X8" s="53">
        <v>5.6011143977205705E-2</v>
      </c>
      <c r="Y8" s="116"/>
      <c r="Z8" s="5"/>
      <c r="AA8" s="120"/>
      <c r="AB8" s="5"/>
      <c r="AC8" s="5"/>
      <c r="AD8" s="5"/>
      <c r="AE8" s="5"/>
      <c r="AF8" s="5"/>
      <c r="AG8" s="5"/>
      <c r="AH8" s="5"/>
      <c r="AI8" s="5"/>
      <c r="AJ8" s="5"/>
      <c r="AK8" s="5"/>
      <c r="AL8" s="5"/>
      <c r="AM8" s="5"/>
      <c r="AN8" s="5"/>
      <c r="AO8" s="5"/>
      <c r="AP8" s="5"/>
      <c r="AQ8" s="5"/>
      <c r="AR8" s="5"/>
      <c r="AS8" s="5"/>
    </row>
    <row r="9" spans="1:46" ht="14.9" customHeight="1" x14ac:dyDescent="0.35">
      <c r="A9" s="168"/>
      <c r="B9" s="50" t="str">
        <f>B8</f>
        <v>Victims</v>
      </c>
      <c r="C9" s="50" t="s">
        <v>57</v>
      </c>
      <c r="D9" s="54" t="s">
        <v>55</v>
      </c>
      <c r="E9" s="87">
        <v>18</v>
      </c>
      <c r="F9" s="87">
        <v>15</v>
      </c>
      <c r="G9" s="87">
        <v>17</v>
      </c>
      <c r="H9" s="87">
        <v>10</v>
      </c>
      <c r="I9" s="87">
        <v>7</v>
      </c>
      <c r="J9" s="87">
        <v>14</v>
      </c>
      <c r="K9" s="87">
        <v>15</v>
      </c>
      <c r="L9" s="87">
        <v>11</v>
      </c>
      <c r="M9" s="87">
        <v>14</v>
      </c>
      <c r="N9" s="87">
        <v>16</v>
      </c>
      <c r="O9" s="87">
        <v>20</v>
      </c>
      <c r="P9" s="87">
        <v>15</v>
      </c>
      <c r="Q9" s="87">
        <v>14</v>
      </c>
      <c r="R9" s="87">
        <v>7</v>
      </c>
      <c r="S9" s="87">
        <v>7</v>
      </c>
      <c r="T9" s="87">
        <v>5</v>
      </c>
      <c r="U9" s="87">
        <v>10</v>
      </c>
      <c r="V9" s="87">
        <v>11</v>
      </c>
      <c r="W9" s="87">
        <v>10</v>
      </c>
      <c r="X9" s="87">
        <v>11</v>
      </c>
      <c r="Y9" s="116"/>
      <c r="Z9" s="115"/>
      <c r="AA9" s="119"/>
      <c r="AB9" s="115"/>
      <c r="AC9" s="115"/>
      <c r="AD9" s="115"/>
      <c r="AE9" s="115"/>
      <c r="AF9" s="115"/>
      <c r="AG9" s="115"/>
      <c r="AH9" s="115"/>
      <c r="AI9" s="115"/>
      <c r="AJ9" s="115"/>
      <c r="AK9" s="115"/>
      <c r="AL9" s="115"/>
      <c r="AM9" s="115"/>
      <c r="AN9" s="115"/>
      <c r="AO9" s="115"/>
      <c r="AP9" s="115"/>
      <c r="AQ9" s="115"/>
      <c r="AR9" s="115"/>
      <c r="AS9" s="115"/>
      <c r="AT9" s="5"/>
    </row>
    <row r="10" spans="1:46" ht="14.9" customHeight="1" x14ac:dyDescent="0.35">
      <c r="A10" s="168"/>
      <c r="B10" s="50" t="str">
        <f t="shared" ref="B10:C10" si="0">B9</f>
        <v>Victims</v>
      </c>
      <c r="C10" s="50" t="str">
        <f t="shared" si="0"/>
        <v>18 and over</v>
      </c>
      <c r="D10" s="54" t="s">
        <v>56</v>
      </c>
      <c r="E10" s="55">
        <v>0.35563353150024007</v>
      </c>
      <c r="F10" s="55">
        <v>0.29385697863307136</v>
      </c>
      <c r="G10" s="55">
        <v>0.33004082022521208</v>
      </c>
      <c r="H10" s="55">
        <v>0.19113562659132355</v>
      </c>
      <c r="I10" s="55">
        <v>0.13130131419485377</v>
      </c>
      <c r="J10" s="55">
        <v>0.25780367108744717</v>
      </c>
      <c r="K10" s="55">
        <v>0.27227751976961695</v>
      </c>
      <c r="L10" s="55">
        <v>0.19723681973917401</v>
      </c>
      <c r="M10" s="55">
        <v>0.24784542659685924</v>
      </c>
      <c r="N10" s="55">
        <v>0.27906404013917618</v>
      </c>
      <c r="O10" s="55">
        <v>0.34354303142714476</v>
      </c>
      <c r="P10" s="55">
        <v>0.25377782123957948</v>
      </c>
      <c r="Q10" s="55">
        <v>0.2331145941391661</v>
      </c>
      <c r="R10" s="55">
        <v>0.11436428488339417</v>
      </c>
      <c r="S10" s="55">
        <v>0.11251513931383446</v>
      </c>
      <c r="T10" s="55">
        <v>7.9175435346131251E-2</v>
      </c>
      <c r="U10" s="55">
        <v>0.15811411601718131</v>
      </c>
      <c r="V10" s="55">
        <v>0.17396923622918833</v>
      </c>
      <c r="W10" s="55">
        <v>0.15673067338393434</v>
      </c>
      <c r="X10" s="55">
        <v>0.17240374072232778</v>
      </c>
      <c r="Y10" s="116"/>
      <c r="Z10" s="5"/>
      <c r="AA10" s="120"/>
      <c r="AB10" s="5"/>
      <c r="AC10" s="5"/>
      <c r="AD10" s="5"/>
      <c r="AE10" s="5"/>
      <c r="AF10" s="5"/>
      <c r="AG10" s="5"/>
      <c r="AH10" s="5"/>
      <c r="AI10" s="5"/>
      <c r="AJ10" s="5"/>
      <c r="AK10" s="5"/>
      <c r="AL10" s="5"/>
      <c r="AM10" s="5"/>
      <c r="AN10" s="5"/>
      <c r="AO10" s="5"/>
      <c r="AP10" s="5"/>
      <c r="AQ10" s="5"/>
      <c r="AR10" s="5"/>
      <c r="AS10" s="5"/>
    </row>
    <row r="11" spans="1:46" x14ac:dyDescent="0.35">
      <c r="A11" s="168"/>
      <c r="B11" s="56" t="s">
        <v>58</v>
      </c>
      <c r="C11" s="56" t="s">
        <v>59</v>
      </c>
      <c r="D11" s="57" t="s">
        <v>55</v>
      </c>
      <c r="E11" s="88">
        <v>2</v>
      </c>
      <c r="F11" s="88">
        <v>1</v>
      </c>
      <c r="G11" s="88">
        <v>0</v>
      </c>
      <c r="H11" s="88">
        <v>0</v>
      </c>
      <c r="I11" s="88">
        <v>2</v>
      </c>
      <c r="J11" s="88">
        <v>1</v>
      </c>
      <c r="K11" s="88">
        <v>4</v>
      </c>
      <c r="L11" s="88">
        <v>0</v>
      </c>
      <c r="M11" s="88">
        <v>0</v>
      </c>
      <c r="N11" s="88">
        <v>0</v>
      </c>
      <c r="O11" s="88">
        <v>0</v>
      </c>
      <c r="P11" s="88">
        <v>0</v>
      </c>
      <c r="Q11" s="88">
        <v>0</v>
      </c>
      <c r="R11" s="88">
        <v>1</v>
      </c>
      <c r="S11" s="88">
        <v>0</v>
      </c>
      <c r="T11" s="88">
        <v>0</v>
      </c>
      <c r="U11" s="88">
        <v>0</v>
      </c>
      <c r="V11" s="88">
        <v>0</v>
      </c>
      <c r="W11" s="88">
        <v>1</v>
      </c>
      <c r="X11" s="88">
        <v>1</v>
      </c>
      <c r="Y11" s="116"/>
      <c r="Z11" s="5"/>
      <c r="AA11" s="120"/>
      <c r="AB11" s="5"/>
      <c r="AC11" s="5"/>
      <c r="AD11" s="5"/>
      <c r="AE11" s="5"/>
      <c r="AF11" s="5"/>
      <c r="AG11" s="5"/>
      <c r="AH11" s="5"/>
      <c r="AI11" s="5"/>
      <c r="AJ11" s="5"/>
      <c r="AK11" s="5"/>
      <c r="AL11" s="5"/>
      <c r="AM11" s="5"/>
      <c r="AN11" s="5"/>
      <c r="AO11" s="5"/>
      <c r="AP11" s="5"/>
      <c r="AQ11" s="5"/>
      <c r="AR11" s="5"/>
      <c r="AS11" s="5"/>
      <c r="AT11" s="5"/>
    </row>
    <row r="12" spans="1:46" x14ac:dyDescent="0.35">
      <c r="A12" s="168"/>
      <c r="B12" s="58" t="str">
        <f t="shared" ref="B12:C14" si="1">B11</f>
        <v>Person of interest</v>
      </c>
      <c r="C12" s="59" t="str">
        <f>C11</f>
        <v>10 to 17 years</v>
      </c>
      <c r="D12" s="60" t="s">
        <v>56</v>
      </c>
      <c r="E12" s="61">
        <v>0.27736519704717011</v>
      </c>
      <c r="F12" s="61">
        <v>0.13831430820024038</v>
      </c>
      <c r="G12" s="61">
        <v>0</v>
      </c>
      <c r="H12" s="61">
        <v>0</v>
      </c>
      <c r="I12" s="61">
        <v>0.27706548858420921</v>
      </c>
      <c r="J12" s="61">
        <v>0.13900221430527387</v>
      </c>
      <c r="K12" s="61">
        <v>0.55563658589099796</v>
      </c>
      <c r="L12" s="61">
        <v>0</v>
      </c>
      <c r="M12" s="61">
        <v>0</v>
      </c>
      <c r="N12" s="61">
        <v>0</v>
      </c>
      <c r="O12" s="61">
        <v>0</v>
      </c>
      <c r="P12" s="61">
        <v>0</v>
      </c>
      <c r="Q12" s="61">
        <v>0</v>
      </c>
      <c r="R12" s="61">
        <v>0.13507143252709194</v>
      </c>
      <c r="S12" s="61">
        <v>0</v>
      </c>
      <c r="T12" s="61">
        <v>0</v>
      </c>
      <c r="U12" s="61">
        <v>0</v>
      </c>
      <c r="V12" s="61">
        <v>0</v>
      </c>
      <c r="W12" s="61">
        <v>0.12450865770951383</v>
      </c>
      <c r="X12" s="61">
        <v>0.12450865770951383</v>
      </c>
      <c r="Y12" s="116"/>
      <c r="Z12" s="5"/>
      <c r="AA12" s="120"/>
      <c r="AB12" s="5"/>
      <c r="AC12" s="5"/>
      <c r="AD12" s="5"/>
      <c r="AE12" s="5"/>
      <c r="AF12" s="5"/>
      <c r="AG12" s="5"/>
      <c r="AH12" s="5"/>
      <c r="AI12" s="5"/>
      <c r="AJ12" s="5"/>
      <c r="AK12" s="5"/>
      <c r="AL12" s="5"/>
      <c r="AM12" s="5"/>
      <c r="AN12" s="5"/>
      <c r="AO12" s="5"/>
      <c r="AP12" s="5"/>
      <c r="AQ12" s="5"/>
      <c r="AR12" s="5"/>
      <c r="AS12" s="5"/>
    </row>
    <row r="13" spans="1:46" x14ac:dyDescent="0.35">
      <c r="A13" s="168"/>
      <c r="B13" s="58" t="str">
        <f t="shared" si="1"/>
        <v>Person of interest</v>
      </c>
      <c r="C13" s="58" t="s">
        <v>57</v>
      </c>
      <c r="D13" s="62" t="s">
        <v>55</v>
      </c>
      <c r="E13" s="89">
        <v>20</v>
      </c>
      <c r="F13" s="89">
        <v>24</v>
      </c>
      <c r="G13" s="89">
        <v>21</v>
      </c>
      <c r="H13" s="89">
        <v>8</v>
      </c>
      <c r="I13" s="89">
        <v>9</v>
      </c>
      <c r="J13" s="89">
        <v>11</v>
      </c>
      <c r="K13" s="89">
        <v>40</v>
      </c>
      <c r="L13" s="89">
        <v>11</v>
      </c>
      <c r="M13" s="89">
        <v>15</v>
      </c>
      <c r="N13" s="89">
        <v>18</v>
      </c>
      <c r="O13" s="89">
        <v>32</v>
      </c>
      <c r="P13" s="89">
        <v>16</v>
      </c>
      <c r="Q13" s="89">
        <v>12</v>
      </c>
      <c r="R13" s="89">
        <v>20</v>
      </c>
      <c r="S13" s="89">
        <v>25</v>
      </c>
      <c r="T13" s="89">
        <v>25</v>
      </c>
      <c r="U13" s="89">
        <v>17</v>
      </c>
      <c r="V13" s="89">
        <v>17</v>
      </c>
      <c r="W13" s="89">
        <v>21</v>
      </c>
      <c r="X13" s="89">
        <v>42</v>
      </c>
      <c r="Y13" s="116"/>
      <c r="Z13" s="5"/>
      <c r="AA13" s="120"/>
      <c r="AB13" s="5"/>
      <c r="AC13" s="5"/>
      <c r="AD13" s="5"/>
      <c r="AE13" s="5"/>
      <c r="AF13" s="5"/>
      <c r="AG13" s="5"/>
      <c r="AH13" s="5"/>
      <c r="AI13" s="5"/>
      <c r="AJ13" s="5"/>
      <c r="AK13" s="5"/>
      <c r="AL13" s="5"/>
      <c r="AM13" s="5"/>
      <c r="AN13" s="5"/>
      <c r="AO13" s="5"/>
      <c r="AP13" s="5"/>
      <c r="AQ13" s="5"/>
      <c r="AR13" s="5"/>
      <c r="AS13" s="5"/>
      <c r="AT13" s="5"/>
    </row>
    <row r="14" spans="1:46" x14ac:dyDescent="0.35">
      <c r="A14" s="168"/>
      <c r="B14" s="59" t="str">
        <f t="shared" si="1"/>
        <v>Person of interest</v>
      </c>
      <c r="C14" s="59" t="str">
        <f t="shared" si="1"/>
        <v>18 and over</v>
      </c>
      <c r="D14" s="60" t="s">
        <v>56</v>
      </c>
      <c r="E14" s="61">
        <v>0.39514836833360006</v>
      </c>
      <c r="F14" s="61">
        <v>0.47017116581291418</v>
      </c>
      <c r="G14" s="61">
        <v>0.40769748380761495</v>
      </c>
      <c r="H14" s="61">
        <v>0.15290850127305883</v>
      </c>
      <c r="I14" s="61">
        <v>0.16881597539338344</v>
      </c>
      <c r="J14" s="61">
        <v>0.20256002728299422</v>
      </c>
      <c r="K14" s="61">
        <v>0.72607338605231175</v>
      </c>
      <c r="L14" s="61">
        <v>0.19723681973917401</v>
      </c>
      <c r="M14" s="61">
        <v>0.26554867135377774</v>
      </c>
      <c r="N14" s="61">
        <v>0.31394704515657323</v>
      </c>
      <c r="O14" s="61">
        <v>0.5496688502834316</v>
      </c>
      <c r="P14" s="61">
        <v>0.27069634265555143</v>
      </c>
      <c r="Q14" s="61">
        <v>0.19981250926214236</v>
      </c>
      <c r="R14" s="61">
        <v>0.32675509966684052</v>
      </c>
      <c r="S14" s="61">
        <v>0.40183978326369452</v>
      </c>
      <c r="T14" s="61">
        <v>0.3958771767306562</v>
      </c>
      <c r="U14" s="61">
        <v>0.26879399722920821</v>
      </c>
      <c r="V14" s="61">
        <v>0.26886154689965469</v>
      </c>
      <c r="W14" s="61">
        <v>0.3291344141062621</v>
      </c>
      <c r="X14" s="61">
        <v>0.65826882821252419</v>
      </c>
      <c r="Y14" s="116"/>
      <c r="Z14" s="5"/>
      <c r="AA14" s="120"/>
      <c r="AB14" s="5"/>
      <c r="AC14" s="5"/>
      <c r="AD14" s="5"/>
      <c r="AE14" s="5"/>
      <c r="AF14" s="5"/>
      <c r="AG14" s="5"/>
      <c r="AH14" s="5"/>
      <c r="AI14" s="5"/>
      <c r="AJ14" s="5"/>
      <c r="AK14" s="5"/>
      <c r="AL14" s="5"/>
      <c r="AM14" s="5"/>
      <c r="AN14" s="5"/>
      <c r="AO14" s="5"/>
      <c r="AP14" s="5"/>
      <c r="AQ14" s="5"/>
      <c r="AR14" s="5"/>
      <c r="AS14" s="5"/>
    </row>
    <row r="15" spans="1:46" ht="14.9" customHeight="1" x14ac:dyDescent="0.35">
      <c r="A15" s="168"/>
      <c r="B15" s="63" t="s">
        <v>60</v>
      </c>
      <c r="C15" s="64" t="s">
        <v>61</v>
      </c>
      <c r="D15" s="65" t="s">
        <v>55</v>
      </c>
      <c r="E15" s="90">
        <v>13</v>
      </c>
      <c r="F15" s="90">
        <v>10</v>
      </c>
      <c r="G15" s="90">
        <v>15</v>
      </c>
      <c r="H15" s="90">
        <v>4</v>
      </c>
      <c r="I15" s="90">
        <v>6</v>
      </c>
      <c r="J15" s="90">
        <v>7</v>
      </c>
      <c r="K15" s="90">
        <v>11</v>
      </c>
      <c r="L15" s="90">
        <v>7</v>
      </c>
      <c r="M15" s="90">
        <v>10</v>
      </c>
      <c r="N15" s="90">
        <v>14</v>
      </c>
      <c r="O15" s="90">
        <v>13</v>
      </c>
      <c r="P15" s="90">
        <v>6</v>
      </c>
      <c r="Q15" s="90">
        <v>12</v>
      </c>
      <c r="R15" s="90">
        <v>7</v>
      </c>
      <c r="S15" s="90">
        <v>5</v>
      </c>
      <c r="T15" s="90">
        <v>2</v>
      </c>
      <c r="U15" s="90">
        <v>7</v>
      </c>
      <c r="V15" s="90">
        <v>6</v>
      </c>
      <c r="W15" s="90">
        <v>8</v>
      </c>
      <c r="X15" s="90">
        <v>6</v>
      </c>
      <c r="Y15" s="116"/>
      <c r="Z15" s="5"/>
      <c r="AA15" s="120"/>
      <c r="AB15" s="5"/>
      <c r="AC15" s="5"/>
      <c r="AD15" s="5"/>
      <c r="AE15" s="5"/>
      <c r="AF15" s="5"/>
      <c r="AG15" s="5"/>
      <c r="AH15" s="5"/>
      <c r="AI15" s="5"/>
      <c r="AJ15" s="5"/>
      <c r="AK15" s="5"/>
      <c r="AL15" s="5"/>
      <c r="AM15" s="5"/>
      <c r="AN15" s="5"/>
      <c r="AO15" s="5"/>
      <c r="AP15" s="5"/>
      <c r="AQ15" s="5"/>
      <c r="AR15" s="5"/>
      <c r="AS15" s="5"/>
    </row>
    <row r="16" spans="1:46" ht="14.9" customHeight="1" x14ac:dyDescent="0.35">
      <c r="A16" s="168"/>
      <c r="B16" s="63" t="str">
        <f t="shared" ref="B16:C18" si="2">B15</f>
        <v>Location</v>
      </c>
      <c r="C16" s="66" t="str">
        <f>C15</f>
        <v>Incidents in Sydney</v>
      </c>
      <c r="D16" s="67" t="s">
        <v>56</v>
      </c>
      <c r="E16" s="68">
        <v>0.30827207809053431</v>
      </c>
      <c r="F16" s="68">
        <v>0.2371037492504558</v>
      </c>
      <c r="G16" s="68">
        <v>0.35243027695615836</v>
      </c>
      <c r="H16" s="68">
        <v>9.2474323925997429E-2</v>
      </c>
      <c r="I16" s="68">
        <v>0.13606793599908562</v>
      </c>
      <c r="J16" s="68">
        <v>0.15581940975607586</v>
      </c>
      <c r="K16" s="68">
        <v>0.24146551126151244</v>
      </c>
      <c r="L16" s="68">
        <v>0.15187844343688767</v>
      </c>
      <c r="M16" s="68">
        <v>0.21380331292509444</v>
      </c>
      <c r="N16" s="68">
        <v>0.29428061422249802</v>
      </c>
      <c r="O16" s="68">
        <v>0.26852019963857182</v>
      </c>
      <c r="P16" s="68">
        <v>0.12169918840839571</v>
      </c>
      <c r="Q16" s="68">
        <v>0.23880962952069118</v>
      </c>
      <c r="R16" s="68">
        <v>0.13626845196507867</v>
      </c>
      <c r="S16" s="68">
        <v>9.5691985107264982E-2</v>
      </c>
      <c r="T16" s="68">
        <v>3.7664081215811607E-2</v>
      </c>
      <c r="U16" s="68">
        <v>0.1324533636437088</v>
      </c>
      <c r="V16" s="68">
        <v>0.11402939791907751</v>
      </c>
      <c r="W16" s="68">
        <v>0.15086551546220667</v>
      </c>
      <c r="X16" s="68">
        <v>0.11314913659665501</v>
      </c>
      <c r="Y16" s="116"/>
      <c r="Z16" s="5"/>
      <c r="AA16" s="120"/>
      <c r="AB16" s="5"/>
      <c r="AC16" s="5"/>
      <c r="AD16" s="5"/>
      <c r="AE16" s="5"/>
      <c r="AF16" s="5"/>
      <c r="AG16" s="5"/>
      <c r="AH16" s="5"/>
      <c r="AI16" s="5"/>
      <c r="AJ16" s="5"/>
      <c r="AK16" s="5"/>
      <c r="AL16" s="5"/>
      <c r="AM16" s="5"/>
      <c r="AN16" s="5"/>
      <c r="AO16" s="5"/>
      <c r="AP16" s="5"/>
      <c r="AQ16" s="5"/>
      <c r="AR16" s="5"/>
      <c r="AS16" s="5"/>
    </row>
    <row r="17" spans="1:45" ht="14.9" customHeight="1" x14ac:dyDescent="0.35">
      <c r="A17" s="168"/>
      <c r="B17" s="63" t="str">
        <f t="shared" si="2"/>
        <v>Location</v>
      </c>
      <c r="C17" s="63" t="s">
        <v>62</v>
      </c>
      <c r="D17" s="69" t="s">
        <v>55</v>
      </c>
      <c r="E17" s="91">
        <v>5</v>
      </c>
      <c r="F17" s="91">
        <v>8</v>
      </c>
      <c r="G17" s="91">
        <v>3</v>
      </c>
      <c r="H17" s="91">
        <v>6</v>
      </c>
      <c r="I17" s="91">
        <v>3</v>
      </c>
      <c r="J17" s="91">
        <v>7</v>
      </c>
      <c r="K17" s="91">
        <v>6</v>
      </c>
      <c r="L17" s="91">
        <v>4</v>
      </c>
      <c r="M17" s="91">
        <v>4</v>
      </c>
      <c r="N17" s="91">
        <v>2</v>
      </c>
      <c r="O17" s="91">
        <v>10</v>
      </c>
      <c r="P17" s="91">
        <v>10</v>
      </c>
      <c r="Q17" s="91">
        <v>2</v>
      </c>
      <c r="R17" s="91">
        <v>2</v>
      </c>
      <c r="S17" s="91">
        <v>4</v>
      </c>
      <c r="T17" s="91">
        <v>3</v>
      </c>
      <c r="U17" s="91">
        <v>3</v>
      </c>
      <c r="V17" s="91">
        <v>5</v>
      </c>
      <c r="W17" s="91">
        <v>2</v>
      </c>
      <c r="X17" s="91">
        <v>6</v>
      </c>
      <c r="Y17" s="116"/>
      <c r="Z17" s="5"/>
      <c r="AA17" s="120"/>
      <c r="AB17" s="5"/>
      <c r="AC17" s="5"/>
      <c r="AD17" s="5"/>
      <c r="AE17" s="5"/>
      <c r="AF17" s="5"/>
      <c r="AG17" s="5"/>
      <c r="AH17" s="5"/>
      <c r="AI17" s="5"/>
      <c r="AJ17" s="5"/>
      <c r="AK17" s="5"/>
      <c r="AL17" s="5"/>
      <c r="AM17" s="5"/>
      <c r="AN17" s="5"/>
      <c r="AO17" s="5"/>
      <c r="AP17" s="5"/>
      <c r="AQ17" s="5"/>
      <c r="AR17" s="5"/>
      <c r="AS17" s="5"/>
    </row>
    <row r="18" spans="1:45" ht="14.9" customHeight="1" x14ac:dyDescent="0.35">
      <c r="A18" s="171"/>
      <c r="B18" s="66" t="str">
        <f t="shared" si="2"/>
        <v>Location</v>
      </c>
      <c r="C18" s="66" t="str">
        <f t="shared" si="2"/>
        <v>Incidents in Rest of NSW</v>
      </c>
      <c r="D18" s="67" t="s">
        <v>56</v>
      </c>
      <c r="E18" s="68">
        <v>0.20204281448873268</v>
      </c>
      <c r="F18" s="68">
        <v>0.32314836993863816</v>
      </c>
      <c r="G18" s="68">
        <v>0.12065011105842724</v>
      </c>
      <c r="H18" s="68">
        <v>0.23917427473390865</v>
      </c>
      <c r="I18" s="68">
        <v>0.11839461636000488</v>
      </c>
      <c r="J18" s="68">
        <v>0.27329071299594943</v>
      </c>
      <c r="K18" s="68">
        <v>0.23176976300769164</v>
      </c>
      <c r="L18" s="68">
        <v>0.15328137094858177</v>
      </c>
      <c r="M18" s="68">
        <v>0.15226215889469855</v>
      </c>
      <c r="N18" s="68">
        <v>7.5566712560850097E-2</v>
      </c>
      <c r="O18" s="68">
        <v>0.37495256850008474</v>
      </c>
      <c r="P18" s="68">
        <v>0.37230372985045673</v>
      </c>
      <c r="Q18" s="68">
        <v>7.3857016508889609E-2</v>
      </c>
      <c r="R18" s="68">
        <v>7.3232792033151015E-2</v>
      </c>
      <c r="S18" s="68">
        <v>0.14518687365475288</v>
      </c>
      <c r="T18" s="68">
        <v>0.10801935706878672</v>
      </c>
      <c r="U18" s="68">
        <v>0.10678292242078309</v>
      </c>
      <c r="V18" s="68">
        <v>0.1763506075807483</v>
      </c>
      <c r="W18" s="68">
        <v>6.9856915572678258E-2</v>
      </c>
      <c r="X18" s="68">
        <v>0.2095707467180348</v>
      </c>
      <c r="Y18" s="116"/>
      <c r="Z18" s="5"/>
      <c r="AA18" s="120"/>
      <c r="AB18" s="5"/>
      <c r="AC18" s="5"/>
      <c r="AD18" s="5"/>
      <c r="AE18" s="5"/>
      <c r="AF18" s="5"/>
      <c r="AG18" s="5"/>
      <c r="AH18" s="5"/>
      <c r="AI18" s="5"/>
      <c r="AJ18" s="5"/>
      <c r="AK18" s="5"/>
      <c r="AL18" s="5"/>
      <c r="AM18" s="5"/>
      <c r="AN18" s="5"/>
      <c r="AO18" s="5"/>
      <c r="AP18" s="5"/>
      <c r="AQ18" s="5"/>
      <c r="AR18" s="5"/>
      <c r="AS18" s="5"/>
    </row>
    <row r="19" spans="1:45" ht="14.9" customHeight="1" x14ac:dyDescent="0.35">
      <c r="A19" s="167" t="s">
        <v>35</v>
      </c>
      <c r="B19" s="48" t="s">
        <v>53</v>
      </c>
      <c r="C19" s="48" t="s">
        <v>54</v>
      </c>
      <c r="D19" s="49" t="s">
        <v>55</v>
      </c>
      <c r="E19" s="92">
        <v>0</v>
      </c>
      <c r="F19" s="92">
        <v>1</v>
      </c>
      <c r="G19" s="92">
        <v>2</v>
      </c>
      <c r="H19" s="92">
        <v>0</v>
      </c>
      <c r="I19" s="92">
        <v>0</v>
      </c>
      <c r="J19" s="92">
        <v>0</v>
      </c>
      <c r="K19" s="92">
        <v>1</v>
      </c>
      <c r="L19" s="92">
        <v>6</v>
      </c>
      <c r="M19" s="92">
        <v>0</v>
      </c>
      <c r="N19" s="92">
        <v>2</v>
      </c>
      <c r="O19" s="92">
        <v>0</v>
      </c>
      <c r="P19" s="92">
        <v>0</v>
      </c>
      <c r="Q19" s="92">
        <v>1</v>
      </c>
      <c r="R19" s="92">
        <v>0</v>
      </c>
      <c r="S19" s="92">
        <v>1</v>
      </c>
      <c r="T19" s="92">
        <v>0</v>
      </c>
      <c r="U19" s="92">
        <v>2</v>
      </c>
      <c r="V19" s="92">
        <v>1</v>
      </c>
      <c r="W19" s="92">
        <v>0</v>
      </c>
      <c r="X19" s="92">
        <v>0</v>
      </c>
      <c r="Y19" s="116"/>
      <c r="Z19" s="115"/>
      <c r="AA19" s="119"/>
      <c r="AB19" s="115"/>
      <c r="AC19" s="115"/>
      <c r="AD19" s="115"/>
      <c r="AE19" s="115"/>
      <c r="AF19" s="115"/>
      <c r="AG19" s="115"/>
      <c r="AH19" s="115"/>
      <c r="AI19" s="115"/>
      <c r="AJ19" s="115"/>
      <c r="AK19" s="115"/>
      <c r="AL19" s="115"/>
      <c r="AM19" s="115"/>
      <c r="AN19" s="115"/>
      <c r="AO19" s="115"/>
      <c r="AP19" s="115"/>
      <c r="AQ19" s="115"/>
      <c r="AR19" s="115"/>
      <c r="AS19" s="115"/>
    </row>
    <row r="20" spans="1:45" ht="14.9" customHeight="1" x14ac:dyDescent="0.35">
      <c r="A20" s="168"/>
      <c r="B20" s="50" t="str">
        <f t="shared" ref="B20:C22" si="3">B19</f>
        <v>Victims</v>
      </c>
      <c r="C20" s="51" t="str">
        <f>C19</f>
        <v>0 to 17 years</v>
      </c>
      <c r="D20" s="52" t="s">
        <v>56</v>
      </c>
      <c r="E20" s="53">
        <v>0</v>
      </c>
      <c r="F20" s="53">
        <v>6.2945259026035413E-2</v>
      </c>
      <c r="G20" s="53">
        <v>0.12564297793960594</v>
      </c>
      <c r="H20" s="53">
        <v>0</v>
      </c>
      <c r="I20" s="53">
        <v>0</v>
      </c>
      <c r="J20" s="53">
        <v>0</v>
      </c>
      <c r="K20" s="53">
        <v>6.1154337035005349E-2</v>
      </c>
      <c r="L20" s="53">
        <v>0.36552446363854013</v>
      </c>
      <c r="M20" s="53">
        <v>0</v>
      </c>
      <c r="N20" s="53">
        <v>0.11971882835971437</v>
      </c>
      <c r="O20" s="53">
        <v>0</v>
      </c>
      <c r="P20" s="53">
        <v>0</v>
      </c>
      <c r="Q20" s="53">
        <v>5.789623604990192E-2</v>
      </c>
      <c r="R20" s="53">
        <v>0</v>
      </c>
      <c r="S20" s="53">
        <v>5.6857497485477179E-2</v>
      </c>
      <c r="T20" s="53">
        <v>0</v>
      </c>
      <c r="U20" s="53">
        <v>0.11300897121718007</v>
      </c>
      <c r="V20" s="53">
        <v>5.6366449561891768E-2</v>
      </c>
      <c r="W20" s="53">
        <v>0</v>
      </c>
      <c r="X20" s="53">
        <v>0</v>
      </c>
      <c r="Y20" s="116"/>
      <c r="Z20" s="5"/>
      <c r="AA20" s="120"/>
      <c r="AB20" s="5"/>
      <c r="AC20" s="5"/>
      <c r="AD20" s="5"/>
      <c r="AE20" s="5"/>
      <c r="AF20" s="5"/>
      <c r="AG20" s="5"/>
      <c r="AH20" s="5"/>
      <c r="AI20" s="5"/>
      <c r="AJ20" s="5"/>
      <c r="AK20" s="5"/>
      <c r="AL20" s="5"/>
      <c r="AM20" s="5"/>
      <c r="AN20" s="5"/>
      <c r="AO20" s="5"/>
      <c r="AP20" s="5"/>
      <c r="AQ20" s="5"/>
      <c r="AR20" s="5"/>
      <c r="AS20" s="5"/>
    </row>
    <row r="21" spans="1:45" ht="14.9" customHeight="1" x14ac:dyDescent="0.35">
      <c r="A21" s="168"/>
      <c r="B21" s="50" t="str">
        <f t="shared" si="3"/>
        <v>Victims</v>
      </c>
      <c r="C21" s="50" t="s">
        <v>57</v>
      </c>
      <c r="D21" s="54" t="s">
        <v>55</v>
      </c>
      <c r="E21" s="87">
        <v>28</v>
      </c>
      <c r="F21" s="87">
        <v>31</v>
      </c>
      <c r="G21" s="87">
        <v>32</v>
      </c>
      <c r="H21" s="87">
        <v>21</v>
      </c>
      <c r="I21" s="87">
        <v>36</v>
      </c>
      <c r="J21" s="87">
        <v>18</v>
      </c>
      <c r="K21" s="87">
        <v>18</v>
      </c>
      <c r="L21" s="87">
        <v>28</v>
      </c>
      <c r="M21" s="87">
        <v>24</v>
      </c>
      <c r="N21" s="87">
        <v>26</v>
      </c>
      <c r="O21" s="87">
        <v>14</v>
      </c>
      <c r="P21" s="87">
        <v>16</v>
      </c>
      <c r="Q21" s="87">
        <v>9</v>
      </c>
      <c r="R21" s="87">
        <v>12</v>
      </c>
      <c r="S21" s="87">
        <v>10</v>
      </c>
      <c r="T21" s="87">
        <v>16</v>
      </c>
      <c r="U21" s="87">
        <v>9</v>
      </c>
      <c r="V21" s="87">
        <v>21</v>
      </c>
      <c r="W21" s="87">
        <v>5</v>
      </c>
      <c r="X21" s="87">
        <v>7</v>
      </c>
      <c r="Y21" s="116"/>
      <c r="Z21" s="115"/>
      <c r="AA21" s="119"/>
      <c r="AB21" s="115"/>
      <c r="AC21" s="115"/>
      <c r="AD21" s="115"/>
      <c r="AE21" s="115"/>
      <c r="AF21" s="115"/>
      <c r="AG21" s="115"/>
      <c r="AH21" s="115"/>
      <c r="AI21" s="115"/>
      <c r="AJ21" s="115"/>
      <c r="AK21" s="115"/>
      <c r="AL21" s="115"/>
      <c r="AM21" s="115"/>
      <c r="AN21" s="115"/>
      <c r="AO21" s="115"/>
      <c r="AP21" s="115"/>
      <c r="AQ21" s="115"/>
      <c r="AR21" s="115"/>
      <c r="AS21" s="115"/>
    </row>
    <row r="22" spans="1:45" ht="14.9" customHeight="1" x14ac:dyDescent="0.35">
      <c r="A22" s="168"/>
      <c r="B22" s="50" t="str">
        <f t="shared" si="3"/>
        <v>Victims</v>
      </c>
      <c r="C22" s="50" t="str">
        <f t="shared" si="3"/>
        <v>18 and over</v>
      </c>
      <c r="D22" s="54" t="s">
        <v>56</v>
      </c>
      <c r="E22" s="70">
        <v>0.55320771566704008</v>
      </c>
      <c r="F22" s="70">
        <v>0.60730442250834749</v>
      </c>
      <c r="G22" s="70">
        <v>0.62125330865922279</v>
      </c>
      <c r="H22" s="70">
        <v>0.40138481584177949</v>
      </c>
      <c r="I22" s="70">
        <v>0.67526390157353378</v>
      </c>
      <c r="J22" s="70">
        <v>0.3314618628267178</v>
      </c>
      <c r="K22" s="70">
        <v>0.32673302372354029</v>
      </c>
      <c r="L22" s="70">
        <v>0.50205735933607942</v>
      </c>
      <c r="M22" s="70">
        <v>0.42487787416604439</v>
      </c>
      <c r="N22" s="70">
        <v>0.45347906522616133</v>
      </c>
      <c r="O22" s="70">
        <v>0.24048012199900132</v>
      </c>
      <c r="P22" s="70">
        <v>0.27069634265555143</v>
      </c>
      <c r="Q22" s="70">
        <v>0.14985938194660678</v>
      </c>
      <c r="R22" s="70">
        <v>0.19605305980010432</v>
      </c>
      <c r="S22" s="70">
        <v>0.16073591330547779</v>
      </c>
      <c r="T22" s="70">
        <v>0.25336139310762001</v>
      </c>
      <c r="U22" s="70">
        <v>0.14230270441546319</v>
      </c>
      <c r="V22" s="70">
        <v>0.33212308734663226</v>
      </c>
      <c r="W22" s="70">
        <v>7.8365336691967172E-2</v>
      </c>
      <c r="X22" s="70">
        <v>0.10971147136875405</v>
      </c>
      <c r="Y22" s="116"/>
      <c r="Z22" s="5"/>
      <c r="AA22" s="120"/>
      <c r="AB22" s="5"/>
      <c r="AC22" s="5"/>
      <c r="AD22" s="5"/>
      <c r="AE22" s="5"/>
      <c r="AF22" s="5"/>
      <c r="AG22" s="5"/>
      <c r="AH22" s="5"/>
      <c r="AI22" s="5"/>
      <c r="AJ22" s="5"/>
      <c r="AK22" s="5"/>
      <c r="AL22" s="5"/>
      <c r="AM22" s="5"/>
      <c r="AN22" s="5"/>
      <c r="AO22" s="5"/>
      <c r="AP22" s="5"/>
      <c r="AQ22" s="5"/>
      <c r="AR22" s="5"/>
      <c r="AS22" s="5"/>
    </row>
    <row r="23" spans="1:45" x14ac:dyDescent="0.35">
      <c r="A23" s="168"/>
      <c r="B23" s="56" t="s">
        <v>58</v>
      </c>
      <c r="C23" s="56" t="s">
        <v>59</v>
      </c>
      <c r="D23" s="57" t="s">
        <v>55</v>
      </c>
      <c r="E23" s="88">
        <v>4</v>
      </c>
      <c r="F23" s="88">
        <v>1</v>
      </c>
      <c r="G23" s="88">
        <v>0</v>
      </c>
      <c r="H23" s="88">
        <v>0</v>
      </c>
      <c r="I23" s="88">
        <v>3</v>
      </c>
      <c r="J23" s="88">
        <v>0</v>
      </c>
      <c r="K23" s="88">
        <v>1</v>
      </c>
      <c r="L23" s="88">
        <v>0</v>
      </c>
      <c r="M23" s="88">
        <v>1</v>
      </c>
      <c r="N23" s="88">
        <v>1</v>
      </c>
      <c r="O23" s="88">
        <v>0</v>
      </c>
      <c r="P23" s="88">
        <v>0</v>
      </c>
      <c r="Q23" s="88">
        <v>0</v>
      </c>
      <c r="R23" s="88">
        <v>0</v>
      </c>
      <c r="S23" s="88">
        <v>0</v>
      </c>
      <c r="T23" s="88">
        <v>0</v>
      </c>
      <c r="U23" s="88">
        <v>0</v>
      </c>
      <c r="V23" s="88">
        <v>0</v>
      </c>
      <c r="W23" s="88">
        <v>0</v>
      </c>
      <c r="X23" s="88">
        <v>0</v>
      </c>
      <c r="Y23" s="116"/>
      <c r="Z23" s="5"/>
      <c r="AA23" s="120"/>
      <c r="AB23" s="5"/>
      <c r="AC23" s="5"/>
      <c r="AD23" s="5"/>
      <c r="AE23" s="5"/>
      <c r="AF23" s="5"/>
      <c r="AG23" s="5"/>
      <c r="AH23" s="5"/>
      <c r="AI23" s="5"/>
      <c r="AJ23" s="5"/>
      <c r="AK23" s="5"/>
      <c r="AL23" s="5"/>
      <c r="AM23" s="5"/>
      <c r="AN23" s="5"/>
      <c r="AO23" s="5"/>
      <c r="AP23" s="5"/>
      <c r="AQ23" s="5"/>
      <c r="AR23" s="5"/>
      <c r="AS23" s="5"/>
    </row>
    <row r="24" spans="1:45" x14ac:dyDescent="0.35">
      <c r="A24" s="168"/>
      <c r="B24" s="58" t="str">
        <f t="shared" ref="B24:C26" si="4">B23</f>
        <v>Person of interest</v>
      </c>
      <c r="C24" s="59" t="str">
        <f>C23</f>
        <v>10 to 17 years</v>
      </c>
      <c r="D24" s="60" t="s">
        <v>56</v>
      </c>
      <c r="E24" s="61">
        <v>0.55473039409434022</v>
      </c>
      <c r="F24" s="61">
        <v>0.13831430820024038</v>
      </c>
      <c r="G24" s="61">
        <v>0</v>
      </c>
      <c r="H24" s="61">
        <v>0</v>
      </c>
      <c r="I24" s="61">
        <v>0.41559823287631387</v>
      </c>
      <c r="J24" s="61">
        <v>0</v>
      </c>
      <c r="K24" s="61">
        <v>0.13890914647274949</v>
      </c>
      <c r="L24" s="61">
        <v>0</v>
      </c>
      <c r="M24" s="61">
        <v>0.13922224882914089</v>
      </c>
      <c r="N24" s="61">
        <v>0.1395484491283106</v>
      </c>
      <c r="O24" s="61">
        <v>0</v>
      </c>
      <c r="P24" s="61">
        <v>0</v>
      </c>
      <c r="Q24" s="61">
        <v>0</v>
      </c>
      <c r="R24" s="61">
        <v>0</v>
      </c>
      <c r="S24" s="61">
        <v>0</v>
      </c>
      <c r="T24" s="61">
        <v>0</v>
      </c>
      <c r="U24" s="61">
        <v>0</v>
      </c>
      <c r="V24" s="61">
        <v>0</v>
      </c>
      <c r="W24" s="61">
        <v>0</v>
      </c>
      <c r="X24" s="61">
        <v>0</v>
      </c>
      <c r="Y24" s="116"/>
      <c r="Z24" s="5"/>
      <c r="AA24" s="120"/>
      <c r="AB24" s="5"/>
      <c r="AC24" s="5"/>
      <c r="AD24" s="5"/>
      <c r="AE24" s="5"/>
      <c r="AF24" s="5"/>
      <c r="AG24" s="5"/>
      <c r="AH24" s="5"/>
      <c r="AI24" s="5"/>
      <c r="AJ24" s="5"/>
      <c r="AK24" s="5"/>
      <c r="AL24" s="5"/>
      <c r="AM24" s="5"/>
      <c r="AN24" s="5"/>
      <c r="AO24" s="5"/>
      <c r="AP24" s="5"/>
      <c r="AQ24" s="5"/>
      <c r="AR24" s="5"/>
      <c r="AS24" s="5"/>
    </row>
    <row r="25" spans="1:45" x14ac:dyDescent="0.35">
      <c r="A25" s="168"/>
      <c r="B25" s="58" t="str">
        <f t="shared" si="4"/>
        <v>Person of interest</v>
      </c>
      <c r="C25" s="58" t="s">
        <v>57</v>
      </c>
      <c r="D25" s="62" t="s">
        <v>55</v>
      </c>
      <c r="E25" s="89">
        <v>20</v>
      </c>
      <c r="F25" s="89">
        <v>21</v>
      </c>
      <c r="G25" s="89">
        <v>18</v>
      </c>
      <c r="H25" s="89">
        <v>15</v>
      </c>
      <c r="I25" s="89">
        <v>13</v>
      </c>
      <c r="J25" s="89">
        <v>15</v>
      </c>
      <c r="K25" s="89">
        <v>15</v>
      </c>
      <c r="L25" s="89">
        <v>15</v>
      </c>
      <c r="M25" s="89">
        <v>16</v>
      </c>
      <c r="N25" s="89">
        <v>25</v>
      </c>
      <c r="O25" s="89">
        <v>23</v>
      </c>
      <c r="P25" s="89">
        <v>8</v>
      </c>
      <c r="Q25" s="89">
        <v>2</v>
      </c>
      <c r="R25" s="89">
        <v>1</v>
      </c>
      <c r="S25" s="89">
        <v>10</v>
      </c>
      <c r="T25" s="89">
        <v>6</v>
      </c>
      <c r="U25" s="89">
        <v>18</v>
      </c>
      <c r="V25" s="89">
        <v>8</v>
      </c>
      <c r="W25" s="89">
        <v>6</v>
      </c>
      <c r="X25" s="89">
        <v>7</v>
      </c>
      <c r="Y25" s="116"/>
      <c r="Z25" s="5"/>
      <c r="AA25" s="120"/>
      <c r="AB25" s="5"/>
      <c r="AC25" s="5"/>
      <c r="AD25" s="5"/>
      <c r="AE25" s="5"/>
      <c r="AF25" s="5"/>
      <c r="AG25" s="5"/>
      <c r="AH25" s="5"/>
      <c r="AI25" s="5"/>
      <c r="AJ25" s="5"/>
      <c r="AK25" s="5"/>
      <c r="AL25" s="5"/>
      <c r="AM25" s="5"/>
      <c r="AN25" s="5"/>
      <c r="AO25" s="5"/>
      <c r="AP25" s="5"/>
      <c r="AQ25" s="5"/>
      <c r="AR25" s="5"/>
      <c r="AS25" s="5"/>
    </row>
    <row r="26" spans="1:45" x14ac:dyDescent="0.35">
      <c r="A26" s="168"/>
      <c r="B26" s="59" t="str">
        <f t="shared" si="4"/>
        <v>Person of interest</v>
      </c>
      <c r="C26" s="59" t="str">
        <f t="shared" si="4"/>
        <v>18 and over</v>
      </c>
      <c r="D26" s="60" t="s">
        <v>56</v>
      </c>
      <c r="E26" s="71">
        <v>0.39514836833360006</v>
      </c>
      <c r="F26" s="71">
        <v>0.41139977008629991</v>
      </c>
      <c r="G26" s="71">
        <v>0.34945498612081277</v>
      </c>
      <c r="H26" s="71">
        <v>0.28670343988698532</v>
      </c>
      <c r="I26" s="71">
        <v>0.2438452977904427</v>
      </c>
      <c r="J26" s="71">
        <v>0.27621821902226484</v>
      </c>
      <c r="K26" s="71">
        <v>0.27227751976961695</v>
      </c>
      <c r="L26" s="71">
        <v>0.26895929964432819</v>
      </c>
      <c r="M26" s="71">
        <v>0.28325191611069628</v>
      </c>
      <c r="N26" s="71">
        <v>0.4360375627174628</v>
      </c>
      <c r="O26" s="71">
        <v>0.39507448614121649</v>
      </c>
      <c r="P26" s="71">
        <v>0.13534817132777571</v>
      </c>
      <c r="Q26" s="71">
        <v>3.3302084877023727E-2</v>
      </c>
      <c r="R26" s="71">
        <v>1.6337754983342025E-2</v>
      </c>
      <c r="S26" s="71">
        <v>0.16073591330547779</v>
      </c>
      <c r="T26" s="71">
        <v>9.5010522415357498E-2</v>
      </c>
      <c r="U26" s="71">
        <v>0.28460540883092639</v>
      </c>
      <c r="V26" s="71">
        <v>0.12652308089395514</v>
      </c>
      <c r="W26" s="71">
        <v>9.4038404030360609E-2</v>
      </c>
      <c r="X26" s="71">
        <v>0.10971147136875405</v>
      </c>
      <c r="Y26" s="116"/>
      <c r="Z26" s="5"/>
      <c r="AA26" s="120"/>
      <c r="AB26" s="5"/>
      <c r="AC26" s="5"/>
      <c r="AD26" s="5"/>
      <c r="AE26" s="5"/>
      <c r="AF26" s="5"/>
      <c r="AG26" s="5"/>
      <c r="AH26" s="5"/>
      <c r="AI26" s="5"/>
      <c r="AJ26" s="5"/>
      <c r="AK26" s="5"/>
      <c r="AL26" s="5"/>
      <c r="AM26" s="5"/>
      <c r="AN26" s="5"/>
      <c r="AO26" s="5"/>
      <c r="AP26" s="5"/>
      <c r="AQ26" s="5"/>
      <c r="AR26" s="5"/>
      <c r="AS26" s="5"/>
    </row>
    <row r="27" spans="1:45" ht="14.9" customHeight="1" x14ac:dyDescent="0.35">
      <c r="A27" s="168"/>
      <c r="B27" s="63" t="s">
        <v>60</v>
      </c>
      <c r="C27" s="64" t="s">
        <v>61</v>
      </c>
      <c r="D27" s="65" t="s">
        <v>55</v>
      </c>
      <c r="E27" s="90">
        <v>15</v>
      </c>
      <c r="F27" s="90">
        <v>21</v>
      </c>
      <c r="G27" s="90">
        <v>16</v>
      </c>
      <c r="H27" s="90">
        <v>13</v>
      </c>
      <c r="I27" s="90">
        <v>18</v>
      </c>
      <c r="J27" s="90">
        <v>13</v>
      </c>
      <c r="K27" s="90">
        <v>11</v>
      </c>
      <c r="L27" s="90">
        <v>15</v>
      </c>
      <c r="M27" s="90">
        <v>10</v>
      </c>
      <c r="N27" s="90">
        <v>22</v>
      </c>
      <c r="O27" s="90">
        <v>8</v>
      </c>
      <c r="P27" s="90">
        <v>7</v>
      </c>
      <c r="Q27" s="90">
        <v>4</v>
      </c>
      <c r="R27" s="90">
        <v>8</v>
      </c>
      <c r="S27" s="90">
        <v>6</v>
      </c>
      <c r="T27" s="90">
        <v>9</v>
      </c>
      <c r="U27" s="90">
        <v>9</v>
      </c>
      <c r="V27" s="90">
        <v>8</v>
      </c>
      <c r="W27" s="90">
        <v>3</v>
      </c>
      <c r="X27" s="90">
        <v>6</v>
      </c>
      <c r="Y27" s="116"/>
      <c r="Z27" s="5"/>
      <c r="AA27" s="120"/>
      <c r="AB27" s="5"/>
      <c r="AC27" s="5"/>
      <c r="AD27" s="5"/>
      <c r="AE27" s="5"/>
      <c r="AF27" s="5"/>
      <c r="AG27" s="5"/>
      <c r="AH27" s="5"/>
      <c r="AI27" s="5"/>
      <c r="AJ27" s="5"/>
      <c r="AK27" s="5"/>
      <c r="AL27" s="5"/>
      <c r="AM27" s="5"/>
      <c r="AN27" s="5"/>
      <c r="AO27" s="5"/>
      <c r="AP27" s="5"/>
      <c r="AQ27" s="5"/>
      <c r="AR27" s="5"/>
      <c r="AS27" s="5"/>
    </row>
    <row r="28" spans="1:45" ht="14.9" customHeight="1" x14ac:dyDescent="0.35">
      <c r="A28" s="168"/>
      <c r="B28" s="63" t="str">
        <f t="shared" ref="B28:C30" si="5">B27</f>
        <v>Location</v>
      </c>
      <c r="C28" s="66" t="str">
        <f>C27</f>
        <v>Incidents in Sydney</v>
      </c>
      <c r="D28" s="67" t="s">
        <v>56</v>
      </c>
      <c r="E28" s="72">
        <v>0.35569855164292419</v>
      </c>
      <c r="F28" s="72">
        <v>0.49791787342595711</v>
      </c>
      <c r="G28" s="72">
        <v>0.3759256287532356</v>
      </c>
      <c r="H28" s="72">
        <v>0.30054155275949163</v>
      </c>
      <c r="I28" s="72">
        <v>0.40820380799725692</v>
      </c>
      <c r="J28" s="72">
        <v>0.28937890383271231</v>
      </c>
      <c r="K28" s="72">
        <v>0.24146551126151244</v>
      </c>
      <c r="L28" s="68">
        <v>0.32545380736475932</v>
      </c>
      <c r="M28" s="68">
        <v>0.21380331292509444</v>
      </c>
      <c r="N28" s="68">
        <v>0.46244096520678263</v>
      </c>
      <c r="O28" s="68">
        <v>0.16524319977758264</v>
      </c>
      <c r="P28" s="68">
        <v>0.14198238647646166</v>
      </c>
      <c r="Q28" s="68">
        <v>7.9603209840230379E-2</v>
      </c>
      <c r="R28" s="68">
        <v>0.15573537367437562</v>
      </c>
      <c r="S28" s="68">
        <v>0.11483038212871796</v>
      </c>
      <c r="T28" s="68">
        <v>0.16948836547115223</v>
      </c>
      <c r="U28" s="68">
        <v>0.17029718182762557</v>
      </c>
      <c r="V28" s="68">
        <v>0.15203919722543668</v>
      </c>
      <c r="W28" s="68">
        <v>5.6574568298327507E-2</v>
      </c>
      <c r="X28" s="68">
        <v>0.11314913659665501</v>
      </c>
      <c r="Y28" s="116"/>
      <c r="Z28" s="5"/>
      <c r="AA28" s="120"/>
      <c r="AB28" s="5"/>
      <c r="AC28" s="5"/>
      <c r="AD28" s="5"/>
      <c r="AE28" s="5"/>
      <c r="AF28" s="5"/>
      <c r="AG28" s="5"/>
      <c r="AH28" s="5"/>
      <c r="AI28" s="5"/>
      <c r="AJ28" s="5"/>
      <c r="AK28" s="5"/>
      <c r="AL28" s="5"/>
      <c r="AM28" s="5"/>
      <c r="AN28" s="5"/>
      <c r="AO28" s="5"/>
      <c r="AP28" s="5"/>
      <c r="AQ28" s="5"/>
      <c r="AR28" s="5"/>
      <c r="AS28" s="5"/>
    </row>
    <row r="29" spans="1:45" ht="14.9" customHeight="1" x14ac:dyDescent="0.35">
      <c r="A29" s="168"/>
      <c r="B29" s="63" t="str">
        <f t="shared" si="5"/>
        <v>Location</v>
      </c>
      <c r="C29" s="63" t="s">
        <v>62</v>
      </c>
      <c r="D29" s="69" t="s">
        <v>55</v>
      </c>
      <c r="E29" s="91">
        <v>8</v>
      </c>
      <c r="F29" s="91">
        <v>4</v>
      </c>
      <c r="G29" s="91">
        <v>12</v>
      </c>
      <c r="H29" s="91">
        <v>3</v>
      </c>
      <c r="I29" s="91">
        <v>7</v>
      </c>
      <c r="J29" s="91">
        <v>3</v>
      </c>
      <c r="K29" s="91">
        <v>2</v>
      </c>
      <c r="L29" s="91">
        <v>9</v>
      </c>
      <c r="M29" s="91">
        <v>6</v>
      </c>
      <c r="N29" s="91">
        <v>2</v>
      </c>
      <c r="O29" s="91">
        <v>2</v>
      </c>
      <c r="P29" s="91">
        <v>5</v>
      </c>
      <c r="Q29" s="91">
        <v>4</v>
      </c>
      <c r="R29" s="91">
        <v>3</v>
      </c>
      <c r="S29" s="91">
        <v>2</v>
      </c>
      <c r="T29" s="91">
        <v>4</v>
      </c>
      <c r="U29" s="91">
        <v>0</v>
      </c>
      <c r="V29" s="91">
        <v>4</v>
      </c>
      <c r="W29" s="91">
        <v>3</v>
      </c>
      <c r="X29" s="91">
        <v>0</v>
      </c>
      <c r="Y29" s="116"/>
      <c r="Z29" s="5"/>
      <c r="AA29" s="120"/>
      <c r="AB29" s="5"/>
      <c r="AC29" s="5"/>
      <c r="AD29" s="5"/>
      <c r="AE29" s="5"/>
      <c r="AF29" s="5"/>
      <c r="AG29" s="5"/>
      <c r="AH29" s="5"/>
      <c r="AI29" s="5"/>
      <c r="AJ29" s="5"/>
      <c r="AK29" s="5"/>
      <c r="AL29" s="5"/>
      <c r="AM29" s="5"/>
      <c r="AN29" s="5"/>
      <c r="AO29" s="5"/>
      <c r="AP29" s="5"/>
      <c r="AQ29" s="5"/>
      <c r="AR29" s="5"/>
      <c r="AS29" s="5"/>
    </row>
    <row r="30" spans="1:45" ht="14.9" customHeight="1" x14ac:dyDescent="0.35">
      <c r="A30" s="171"/>
      <c r="B30" s="66" t="str">
        <f t="shared" si="5"/>
        <v>Location</v>
      </c>
      <c r="C30" s="66" t="str">
        <f t="shared" si="5"/>
        <v>Incidents in Rest of NSW</v>
      </c>
      <c r="D30" s="67" t="s">
        <v>56</v>
      </c>
      <c r="E30" s="68">
        <v>0.32326850318197231</v>
      </c>
      <c r="F30" s="68">
        <v>0.16157418496931908</v>
      </c>
      <c r="G30" s="68">
        <v>0.48260044423370896</v>
      </c>
      <c r="H30" s="68">
        <v>0.11958713736695432</v>
      </c>
      <c r="I30" s="68">
        <v>0.27625410484001139</v>
      </c>
      <c r="J30" s="68">
        <v>0.11712459128397834</v>
      </c>
      <c r="K30" s="68">
        <v>7.7256587669230561E-2</v>
      </c>
      <c r="L30" s="68">
        <v>0.34488308463430895</v>
      </c>
      <c r="M30" s="68">
        <v>0.22839323834204778</v>
      </c>
      <c r="N30" s="68">
        <v>7.5566712560850097E-2</v>
      </c>
      <c r="O30" s="68">
        <v>7.4990513700016956E-2</v>
      </c>
      <c r="P30" s="68">
        <v>0.18615186492522837</v>
      </c>
      <c r="Q30" s="68">
        <v>0.14771403301777922</v>
      </c>
      <c r="R30" s="68">
        <v>0.10984918804972653</v>
      </c>
      <c r="S30" s="68">
        <v>7.2593436827376442E-2</v>
      </c>
      <c r="T30" s="68">
        <v>0.14402580942504897</v>
      </c>
      <c r="U30" s="68">
        <v>0</v>
      </c>
      <c r="V30" s="68">
        <v>0.14108048606459864</v>
      </c>
      <c r="W30" s="68">
        <v>0.1047853733590174</v>
      </c>
      <c r="X30" s="68">
        <v>0</v>
      </c>
      <c r="Y30" s="116"/>
      <c r="Z30" s="5"/>
      <c r="AA30" s="120"/>
      <c r="AB30" s="5"/>
      <c r="AC30" s="5"/>
      <c r="AD30" s="5"/>
      <c r="AE30" s="5"/>
      <c r="AF30" s="5"/>
      <c r="AG30" s="5"/>
      <c r="AH30" s="5"/>
      <c r="AI30" s="5"/>
      <c r="AJ30" s="5"/>
      <c r="AK30" s="5"/>
      <c r="AL30" s="5"/>
      <c r="AM30" s="5"/>
      <c r="AN30" s="5"/>
      <c r="AO30" s="5"/>
      <c r="AP30" s="5"/>
      <c r="AQ30" s="5"/>
      <c r="AR30" s="5"/>
      <c r="AS30" s="5"/>
    </row>
    <row r="31" spans="1:45" ht="14.9" customHeight="1" x14ac:dyDescent="0.35">
      <c r="A31" s="172" t="s">
        <v>36</v>
      </c>
      <c r="B31" s="48" t="s">
        <v>53</v>
      </c>
      <c r="C31" s="48" t="s">
        <v>54</v>
      </c>
      <c r="D31" s="49" t="s">
        <v>55</v>
      </c>
      <c r="E31" s="92">
        <v>40</v>
      </c>
      <c r="F31" s="92">
        <v>54</v>
      </c>
      <c r="G31" s="92">
        <v>25</v>
      </c>
      <c r="H31" s="92">
        <v>29</v>
      </c>
      <c r="I31" s="92">
        <v>35</v>
      </c>
      <c r="J31" s="92">
        <v>19</v>
      </c>
      <c r="K31" s="92">
        <v>31</v>
      </c>
      <c r="L31" s="92">
        <v>35</v>
      </c>
      <c r="M31" s="92">
        <v>16</v>
      </c>
      <c r="N31" s="92">
        <v>20</v>
      </c>
      <c r="O31" s="92">
        <v>24</v>
      </c>
      <c r="P31" s="92">
        <v>9</v>
      </c>
      <c r="Q31" s="92">
        <v>4</v>
      </c>
      <c r="R31" s="92">
        <v>12</v>
      </c>
      <c r="S31" s="92">
        <v>10</v>
      </c>
      <c r="T31" s="92">
        <v>10</v>
      </c>
      <c r="U31" s="92">
        <v>6</v>
      </c>
      <c r="V31" s="92">
        <v>13</v>
      </c>
      <c r="W31" s="92">
        <v>6</v>
      </c>
      <c r="X31" s="92">
        <v>4</v>
      </c>
      <c r="Y31" s="116"/>
      <c r="Z31" s="115"/>
      <c r="AA31" s="119"/>
      <c r="AB31" s="115"/>
      <c r="AC31" s="115"/>
      <c r="AD31" s="115"/>
      <c r="AE31" s="115"/>
      <c r="AF31" s="115"/>
      <c r="AG31" s="115"/>
      <c r="AH31" s="115"/>
      <c r="AI31" s="115"/>
      <c r="AJ31" s="115"/>
      <c r="AK31" s="115"/>
      <c r="AL31" s="115"/>
      <c r="AM31" s="115"/>
      <c r="AN31" s="115"/>
      <c r="AO31" s="115"/>
      <c r="AP31" s="115"/>
      <c r="AQ31" s="115"/>
      <c r="AR31" s="115"/>
      <c r="AS31" s="115"/>
    </row>
    <row r="32" spans="1:45" x14ac:dyDescent="0.35">
      <c r="A32" s="173"/>
      <c r="B32" s="50" t="str">
        <f t="shared" ref="B32:C34" si="6">B31</f>
        <v>Victims</v>
      </c>
      <c r="C32" s="51" t="str">
        <f>C31</f>
        <v>0 to 17 years</v>
      </c>
      <c r="D32" s="52" t="s">
        <v>56</v>
      </c>
      <c r="E32" s="53">
        <v>2.5167600489509829</v>
      </c>
      <c r="F32" s="53">
        <v>3.3990439874059124</v>
      </c>
      <c r="G32" s="53">
        <v>1.5705372242450741</v>
      </c>
      <c r="H32" s="53">
        <v>1.8099332883554509</v>
      </c>
      <c r="I32" s="53">
        <v>2.1709303739210477</v>
      </c>
      <c r="J32" s="53">
        <v>1.1704797611728452</v>
      </c>
      <c r="K32" s="53">
        <v>1.895784448085166</v>
      </c>
      <c r="L32" s="53">
        <v>2.1322260378914843</v>
      </c>
      <c r="M32" s="53">
        <v>0.96643919104207521</v>
      </c>
      <c r="N32" s="53">
        <v>1.1971882835971437</v>
      </c>
      <c r="O32" s="53">
        <v>1.4229254636069026</v>
      </c>
      <c r="P32" s="53">
        <v>0.5277088173107255</v>
      </c>
      <c r="Q32" s="53">
        <v>0.23158494419960768</v>
      </c>
      <c r="R32" s="53">
        <v>0.68683520076192917</v>
      </c>
      <c r="S32" s="53">
        <v>0.56857497485477171</v>
      </c>
      <c r="T32" s="53">
        <v>0.56424206210160988</v>
      </c>
      <c r="U32" s="53">
        <v>0.33902691365154025</v>
      </c>
      <c r="V32" s="53">
        <v>0.73276384430459296</v>
      </c>
      <c r="W32" s="53">
        <v>0.3360668638632342</v>
      </c>
      <c r="X32" s="53">
        <v>0.22404457590882282</v>
      </c>
      <c r="Y32" s="116"/>
      <c r="Z32" s="5"/>
      <c r="AA32" s="120"/>
      <c r="AB32" s="5"/>
      <c r="AC32" s="5"/>
      <c r="AD32" s="5"/>
      <c r="AE32" s="5"/>
      <c r="AF32" s="5"/>
      <c r="AG32" s="5"/>
      <c r="AH32" s="5"/>
      <c r="AI32" s="5"/>
      <c r="AJ32" s="5"/>
      <c r="AK32" s="5"/>
      <c r="AL32" s="5"/>
      <c r="AM32" s="5"/>
      <c r="AN32" s="5"/>
      <c r="AO32" s="5"/>
      <c r="AP32" s="5"/>
      <c r="AQ32" s="5"/>
      <c r="AR32" s="5"/>
      <c r="AS32" s="5"/>
    </row>
    <row r="33" spans="1:45" x14ac:dyDescent="0.35">
      <c r="A33" s="173"/>
      <c r="B33" s="50" t="str">
        <f t="shared" si="6"/>
        <v>Victims</v>
      </c>
      <c r="C33" s="50" t="s">
        <v>57</v>
      </c>
      <c r="D33" s="54" t="s">
        <v>55</v>
      </c>
      <c r="E33" s="87">
        <v>255</v>
      </c>
      <c r="F33" s="87">
        <v>221</v>
      </c>
      <c r="G33" s="87">
        <v>200</v>
      </c>
      <c r="H33" s="87">
        <v>201</v>
      </c>
      <c r="I33" s="87">
        <v>164</v>
      </c>
      <c r="J33" s="87">
        <v>145</v>
      </c>
      <c r="K33" s="87">
        <v>157</v>
      </c>
      <c r="L33" s="87">
        <v>144</v>
      </c>
      <c r="M33" s="87">
        <v>131</v>
      </c>
      <c r="N33" s="87">
        <v>165</v>
      </c>
      <c r="O33" s="87">
        <v>119</v>
      </c>
      <c r="P33" s="87">
        <v>153</v>
      </c>
      <c r="Q33" s="87">
        <v>114</v>
      </c>
      <c r="R33" s="87">
        <v>111</v>
      </c>
      <c r="S33" s="87">
        <v>88</v>
      </c>
      <c r="T33" s="87">
        <v>80</v>
      </c>
      <c r="U33" s="87">
        <v>82</v>
      </c>
      <c r="V33" s="87">
        <v>73</v>
      </c>
      <c r="W33" s="87">
        <v>49</v>
      </c>
      <c r="X33" s="87">
        <v>60</v>
      </c>
      <c r="Y33" s="116"/>
      <c r="Z33" s="115"/>
      <c r="AA33" s="119"/>
      <c r="AB33" s="115"/>
      <c r="AC33" s="115"/>
      <c r="AD33" s="115"/>
      <c r="AE33" s="115"/>
      <c r="AF33" s="115"/>
      <c r="AG33" s="115"/>
      <c r="AH33" s="115"/>
      <c r="AI33" s="115"/>
      <c r="AJ33" s="115"/>
      <c r="AK33" s="115"/>
      <c r="AL33" s="115"/>
      <c r="AM33" s="115"/>
      <c r="AN33" s="115"/>
      <c r="AO33" s="115"/>
      <c r="AP33" s="115"/>
      <c r="AQ33" s="115"/>
      <c r="AR33" s="115"/>
      <c r="AS33" s="115"/>
    </row>
    <row r="34" spans="1:45" x14ac:dyDescent="0.35">
      <c r="A34" s="173"/>
      <c r="B34" s="50" t="str">
        <f t="shared" si="6"/>
        <v>Victims</v>
      </c>
      <c r="C34" s="50" t="str">
        <f t="shared" si="6"/>
        <v>18 and over</v>
      </c>
      <c r="D34" s="54" t="s">
        <v>56</v>
      </c>
      <c r="E34" s="70">
        <v>5.0381416962534011</v>
      </c>
      <c r="F34" s="70">
        <v>4.3294928185272514</v>
      </c>
      <c r="G34" s="70">
        <v>3.882833179120142</v>
      </c>
      <c r="H34" s="70">
        <v>3.8418260944856031</v>
      </c>
      <c r="I34" s="70">
        <v>3.0762022182794313</v>
      </c>
      <c r="J34" s="70">
        <v>2.6701094505485603</v>
      </c>
      <c r="K34" s="70">
        <v>2.8498380402553236</v>
      </c>
      <c r="L34" s="70">
        <v>2.5820092765855511</v>
      </c>
      <c r="M34" s="70">
        <v>2.3191250631563256</v>
      </c>
      <c r="N34" s="70">
        <v>2.8778479139352546</v>
      </c>
      <c r="O34" s="70">
        <v>2.0440810369915114</v>
      </c>
      <c r="P34" s="70">
        <v>2.5885337766437102</v>
      </c>
      <c r="Q34" s="70">
        <v>1.8982188379903522</v>
      </c>
      <c r="R34" s="70">
        <v>1.8134908031509649</v>
      </c>
      <c r="S34" s="70">
        <v>1.4144760370882046</v>
      </c>
      <c r="T34" s="70">
        <v>1.2668069655381</v>
      </c>
      <c r="U34" s="70">
        <v>1.2965357513408866</v>
      </c>
      <c r="V34" s="70">
        <v>1.1545231131573408</v>
      </c>
      <c r="W34" s="70">
        <v>0.76798029958127834</v>
      </c>
      <c r="X34" s="70">
        <v>0.94038404030360612</v>
      </c>
      <c r="Y34" s="116"/>
      <c r="Z34" s="5"/>
      <c r="AA34" s="120"/>
      <c r="AB34" s="5"/>
      <c r="AC34" s="5"/>
      <c r="AD34" s="5"/>
      <c r="AE34" s="5"/>
      <c r="AF34" s="5"/>
      <c r="AG34" s="5"/>
      <c r="AH34" s="5"/>
      <c r="AI34" s="5"/>
      <c r="AJ34" s="5"/>
      <c r="AK34" s="5"/>
      <c r="AL34" s="5"/>
      <c r="AM34" s="5"/>
      <c r="AN34" s="5"/>
      <c r="AO34" s="5"/>
      <c r="AP34" s="5"/>
      <c r="AQ34" s="5"/>
      <c r="AR34" s="5"/>
      <c r="AS34" s="5"/>
    </row>
    <row r="35" spans="1:45" x14ac:dyDescent="0.35">
      <c r="A35" s="173"/>
      <c r="B35" s="56" t="s">
        <v>58</v>
      </c>
      <c r="C35" s="56" t="s">
        <v>59</v>
      </c>
      <c r="D35" s="57" t="s">
        <v>55</v>
      </c>
      <c r="E35" s="93">
        <v>8</v>
      </c>
      <c r="F35" s="93">
        <v>11</v>
      </c>
      <c r="G35" s="93">
        <v>4</v>
      </c>
      <c r="H35" s="93">
        <v>10</v>
      </c>
      <c r="I35" s="93">
        <v>9</v>
      </c>
      <c r="J35" s="93">
        <v>4</v>
      </c>
      <c r="K35" s="93">
        <v>9</v>
      </c>
      <c r="L35" s="88">
        <v>9</v>
      </c>
      <c r="M35" s="88">
        <v>6</v>
      </c>
      <c r="N35" s="88">
        <v>5</v>
      </c>
      <c r="O35" s="88">
        <v>3</v>
      </c>
      <c r="P35" s="88">
        <v>3</v>
      </c>
      <c r="Q35" s="88">
        <v>4</v>
      </c>
      <c r="R35" s="88">
        <v>0</v>
      </c>
      <c r="S35" s="88">
        <v>4</v>
      </c>
      <c r="T35" s="88">
        <v>4</v>
      </c>
      <c r="U35" s="88">
        <v>1</v>
      </c>
      <c r="V35" s="88">
        <v>1</v>
      </c>
      <c r="W35" s="88">
        <v>4</v>
      </c>
      <c r="X35" s="88">
        <v>1</v>
      </c>
      <c r="Y35" s="116"/>
      <c r="Z35" s="5"/>
      <c r="AA35" s="120"/>
      <c r="AB35" s="5"/>
      <c r="AC35" s="5"/>
      <c r="AD35" s="5"/>
      <c r="AE35" s="5"/>
      <c r="AF35" s="5"/>
      <c r="AG35" s="5"/>
      <c r="AH35" s="5"/>
      <c r="AI35" s="5"/>
      <c r="AJ35" s="5"/>
      <c r="AK35" s="5"/>
      <c r="AL35" s="5"/>
      <c r="AM35" s="5"/>
      <c r="AN35" s="5"/>
      <c r="AO35" s="5"/>
      <c r="AP35" s="5"/>
      <c r="AQ35" s="5"/>
      <c r="AR35" s="5"/>
      <c r="AS35" s="5"/>
    </row>
    <row r="36" spans="1:45" x14ac:dyDescent="0.35">
      <c r="A36" s="173"/>
      <c r="B36" s="58" t="str">
        <f t="shared" ref="B36:C38" si="7">B35</f>
        <v>Person of interest</v>
      </c>
      <c r="C36" s="59" t="str">
        <f>C35</f>
        <v>10 to 17 years</v>
      </c>
      <c r="D36" s="60" t="s">
        <v>56</v>
      </c>
      <c r="E36" s="61">
        <v>1.1094607881886804</v>
      </c>
      <c r="F36" s="61">
        <v>1.5214573902026443</v>
      </c>
      <c r="G36" s="61">
        <v>0.55278395820953274</v>
      </c>
      <c r="H36" s="61">
        <v>1.3810457001832648</v>
      </c>
      <c r="I36" s="61">
        <v>1.2467946986289415</v>
      </c>
      <c r="J36" s="61">
        <v>0.5560088572210955</v>
      </c>
      <c r="K36" s="61">
        <v>1.2501823182547454</v>
      </c>
      <c r="L36" s="61">
        <v>1.2498281486295635</v>
      </c>
      <c r="M36" s="61">
        <v>0.83533349297484538</v>
      </c>
      <c r="N36" s="61">
        <v>0.69774224564155307</v>
      </c>
      <c r="O36" s="61">
        <v>0.41801126958382795</v>
      </c>
      <c r="P36" s="61">
        <v>0.4159624191819683</v>
      </c>
      <c r="Q36" s="61">
        <v>0.54972087922357427</v>
      </c>
      <c r="R36" s="61">
        <v>0</v>
      </c>
      <c r="S36" s="61">
        <v>0.53236088744559928</v>
      </c>
      <c r="T36" s="61">
        <v>0.52447116916424208</v>
      </c>
      <c r="U36" s="61">
        <v>0.12885767669608919</v>
      </c>
      <c r="V36" s="61">
        <v>0.12677259784942965</v>
      </c>
      <c r="W36" s="61">
        <v>0.49803463083805533</v>
      </c>
      <c r="X36" s="61">
        <v>0.12450865770951383</v>
      </c>
      <c r="Y36" s="116"/>
      <c r="Z36" s="5"/>
      <c r="AA36" s="120"/>
      <c r="AB36" s="5"/>
      <c r="AC36" s="5"/>
      <c r="AD36" s="5"/>
      <c r="AE36" s="5"/>
      <c r="AF36" s="5"/>
      <c r="AG36" s="5"/>
      <c r="AH36" s="5"/>
      <c r="AI36" s="5"/>
      <c r="AJ36" s="5"/>
      <c r="AK36" s="5"/>
      <c r="AL36" s="5"/>
      <c r="AM36" s="5"/>
      <c r="AN36" s="5"/>
      <c r="AO36" s="5"/>
      <c r="AP36" s="5"/>
      <c r="AQ36" s="5"/>
      <c r="AR36" s="5"/>
      <c r="AS36" s="5"/>
    </row>
    <row r="37" spans="1:45" x14ac:dyDescent="0.35">
      <c r="A37" s="173"/>
      <c r="B37" s="58" t="str">
        <f t="shared" si="7"/>
        <v>Person of interest</v>
      </c>
      <c r="C37" s="58" t="s">
        <v>57</v>
      </c>
      <c r="D37" s="62" t="s">
        <v>55</v>
      </c>
      <c r="E37" s="89">
        <v>54</v>
      </c>
      <c r="F37" s="89">
        <v>32</v>
      </c>
      <c r="G37" s="89">
        <v>24</v>
      </c>
      <c r="H37" s="89">
        <v>41</v>
      </c>
      <c r="I37" s="89">
        <v>30</v>
      </c>
      <c r="J37" s="89">
        <v>36</v>
      </c>
      <c r="K37" s="89">
        <v>47</v>
      </c>
      <c r="L37" s="89">
        <v>23</v>
      </c>
      <c r="M37" s="89">
        <v>37</v>
      </c>
      <c r="N37" s="89">
        <v>52</v>
      </c>
      <c r="O37" s="89">
        <v>49</v>
      </c>
      <c r="P37" s="89">
        <v>40</v>
      </c>
      <c r="Q37" s="89">
        <v>23</v>
      </c>
      <c r="R37" s="89">
        <v>31</v>
      </c>
      <c r="S37" s="89">
        <v>47</v>
      </c>
      <c r="T37" s="89">
        <v>28</v>
      </c>
      <c r="U37" s="89">
        <v>38</v>
      </c>
      <c r="V37" s="89">
        <v>40</v>
      </c>
      <c r="W37" s="89">
        <v>29</v>
      </c>
      <c r="X37" s="89">
        <v>24</v>
      </c>
      <c r="Y37" s="116"/>
      <c r="Z37" s="5"/>
      <c r="AA37" s="120"/>
      <c r="AB37" s="5"/>
      <c r="AC37" s="5"/>
      <c r="AD37" s="5"/>
      <c r="AE37" s="5"/>
      <c r="AF37" s="5"/>
      <c r="AG37" s="5"/>
      <c r="AH37" s="5"/>
      <c r="AI37" s="5"/>
      <c r="AJ37" s="5"/>
      <c r="AK37" s="5"/>
      <c r="AL37" s="5"/>
      <c r="AM37" s="5"/>
      <c r="AN37" s="5"/>
      <c r="AO37" s="5"/>
      <c r="AP37" s="5"/>
      <c r="AQ37" s="5"/>
      <c r="AR37" s="5"/>
      <c r="AS37" s="5"/>
    </row>
    <row r="38" spans="1:45" x14ac:dyDescent="0.35">
      <c r="A38" s="173"/>
      <c r="B38" s="59" t="str">
        <f t="shared" si="7"/>
        <v>Person of interest</v>
      </c>
      <c r="C38" s="59" t="str">
        <f t="shared" si="7"/>
        <v>18 and over</v>
      </c>
      <c r="D38" s="60" t="s">
        <v>56</v>
      </c>
      <c r="E38" s="71">
        <v>1.0669005945007202</v>
      </c>
      <c r="F38" s="71">
        <v>0.62689488775055224</v>
      </c>
      <c r="G38" s="71">
        <v>0.46593998149441707</v>
      </c>
      <c r="H38" s="71">
        <v>0.78365606902442653</v>
      </c>
      <c r="I38" s="71">
        <v>0.56271991797794485</v>
      </c>
      <c r="J38" s="71">
        <v>0.6629237256534356</v>
      </c>
      <c r="K38" s="71">
        <v>0.85313622861146632</v>
      </c>
      <c r="L38" s="71">
        <v>0.4124042594546366</v>
      </c>
      <c r="M38" s="71">
        <v>0.65502005600598512</v>
      </c>
      <c r="N38" s="71">
        <v>0.90695813045232265</v>
      </c>
      <c r="O38" s="71">
        <v>0.84168042699650469</v>
      </c>
      <c r="P38" s="71">
        <v>0.67674085663887851</v>
      </c>
      <c r="Q38" s="71">
        <v>0.38297397608577288</v>
      </c>
      <c r="R38" s="71">
        <v>0.50647040448360281</v>
      </c>
      <c r="S38" s="71">
        <v>0.75545879253574566</v>
      </c>
      <c r="T38" s="71">
        <v>0.44338243793833504</v>
      </c>
      <c r="U38" s="71">
        <v>0.60083364086528901</v>
      </c>
      <c r="V38" s="71">
        <v>0.63261540446977582</v>
      </c>
      <c r="W38" s="71">
        <v>0.45451895281340965</v>
      </c>
      <c r="X38" s="71">
        <v>0.37615361612144244</v>
      </c>
      <c r="Y38" s="116"/>
      <c r="Z38" s="5"/>
      <c r="AA38" s="120"/>
      <c r="AB38" s="5"/>
      <c r="AC38" s="5"/>
      <c r="AD38" s="5"/>
      <c r="AE38" s="5"/>
      <c r="AF38" s="5"/>
      <c r="AG38" s="5"/>
      <c r="AH38" s="5"/>
      <c r="AI38" s="5"/>
      <c r="AJ38" s="5"/>
      <c r="AK38" s="5"/>
      <c r="AL38" s="5"/>
      <c r="AM38" s="5"/>
      <c r="AN38" s="5"/>
      <c r="AO38" s="5"/>
      <c r="AP38" s="5"/>
      <c r="AQ38" s="5"/>
      <c r="AR38" s="5"/>
      <c r="AS38" s="5"/>
    </row>
    <row r="39" spans="1:45" x14ac:dyDescent="0.35">
      <c r="A39" s="173"/>
      <c r="B39" s="63" t="s">
        <v>60</v>
      </c>
      <c r="C39" s="64" t="s">
        <v>61</v>
      </c>
      <c r="D39" s="65" t="s">
        <v>55</v>
      </c>
      <c r="E39" s="90">
        <v>155</v>
      </c>
      <c r="F39" s="90">
        <v>145</v>
      </c>
      <c r="G39" s="90">
        <v>140</v>
      </c>
      <c r="H39" s="90">
        <v>123</v>
      </c>
      <c r="I39" s="90">
        <v>109</v>
      </c>
      <c r="J39" s="90">
        <v>92</v>
      </c>
      <c r="K39" s="90">
        <v>98</v>
      </c>
      <c r="L39" s="90">
        <v>95</v>
      </c>
      <c r="M39" s="90">
        <v>80</v>
      </c>
      <c r="N39" s="90">
        <v>88</v>
      </c>
      <c r="O39" s="90">
        <v>69</v>
      </c>
      <c r="P39" s="90">
        <v>71</v>
      </c>
      <c r="Q39" s="90">
        <v>62</v>
      </c>
      <c r="R39" s="90">
        <v>63</v>
      </c>
      <c r="S39" s="90">
        <v>37</v>
      </c>
      <c r="T39" s="90">
        <v>42</v>
      </c>
      <c r="U39" s="90">
        <v>39</v>
      </c>
      <c r="V39" s="90">
        <v>38</v>
      </c>
      <c r="W39" s="90">
        <v>28</v>
      </c>
      <c r="X39" s="90">
        <v>21</v>
      </c>
      <c r="Y39" s="116"/>
      <c r="Z39" s="5"/>
      <c r="AA39" s="120"/>
      <c r="AB39" s="5"/>
      <c r="AC39" s="5"/>
      <c r="AD39" s="5"/>
      <c r="AE39" s="5"/>
      <c r="AF39" s="5"/>
      <c r="AG39" s="5"/>
      <c r="AH39" s="5"/>
      <c r="AI39" s="5"/>
      <c r="AJ39" s="5"/>
      <c r="AK39" s="5"/>
      <c r="AL39" s="5"/>
      <c r="AM39" s="5"/>
      <c r="AN39" s="5"/>
      <c r="AO39" s="5"/>
      <c r="AP39" s="5"/>
      <c r="AQ39" s="5"/>
      <c r="AR39" s="5"/>
      <c r="AS39" s="5"/>
    </row>
    <row r="40" spans="1:45" x14ac:dyDescent="0.35">
      <c r="A40" s="173"/>
      <c r="B40" s="63" t="str">
        <f t="shared" ref="B40:C42" si="8">B39</f>
        <v>Location</v>
      </c>
      <c r="C40" s="66" t="str">
        <f>C39</f>
        <v>Incidents in Sydney</v>
      </c>
      <c r="D40" s="67" t="s">
        <v>56</v>
      </c>
      <c r="E40" s="72">
        <v>3.6755517003102165</v>
      </c>
      <c r="F40" s="72">
        <v>3.4380043641316087</v>
      </c>
      <c r="G40" s="72">
        <v>3.2893492515908114</v>
      </c>
      <c r="H40" s="72">
        <v>2.8435854607244209</v>
      </c>
      <c r="I40" s="72">
        <v>2.4719008373167224</v>
      </c>
      <c r="J40" s="72">
        <v>2.0479122425084251</v>
      </c>
      <c r="K40" s="72">
        <v>2.1512381912389285</v>
      </c>
      <c r="L40" s="68">
        <v>2.0612074466434755</v>
      </c>
      <c r="M40" s="68">
        <v>1.7104265034007555</v>
      </c>
      <c r="N40" s="68">
        <v>1.8497638608271305</v>
      </c>
      <c r="O40" s="68">
        <v>1.4252225980816504</v>
      </c>
      <c r="P40" s="68">
        <v>1.4401070628326824</v>
      </c>
      <c r="Q40" s="68">
        <v>1.233849752523571</v>
      </c>
      <c r="R40" s="68">
        <v>1.2264160676857081</v>
      </c>
      <c r="S40" s="68">
        <v>0.70812068979376075</v>
      </c>
      <c r="T40" s="68">
        <v>0.79094570553204369</v>
      </c>
      <c r="U40" s="68">
        <v>0.73795445458637754</v>
      </c>
      <c r="V40" s="68">
        <v>0.72218618682082425</v>
      </c>
      <c r="W40" s="68">
        <v>0.52802930411772342</v>
      </c>
      <c r="X40" s="68">
        <v>0.39602197808829254</v>
      </c>
      <c r="Y40" s="116"/>
      <c r="Z40" s="5"/>
      <c r="AA40" s="120"/>
      <c r="AB40" s="5"/>
      <c r="AC40" s="5"/>
      <c r="AD40" s="5"/>
      <c r="AE40" s="5"/>
      <c r="AF40" s="5"/>
      <c r="AG40" s="5"/>
      <c r="AH40" s="5"/>
      <c r="AI40" s="5"/>
      <c r="AJ40" s="5"/>
      <c r="AK40" s="5"/>
      <c r="AL40" s="5"/>
      <c r="AM40" s="5"/>
      <c r="AN40" s="5"/>
      <c r="AO40" s="5"/>
      <c r="AP40" s="5"/>
      <c r="AQ40" s="5"/>
      <c r="AR40" s="5"/>
      <c r="AS40" s="5"/>
    </row>
    <row r="41" spans="1:45" x14ac:dyDescent="0.35">
      <c r="A41" s="173"/>
      <c r="B41" s="63" t="str">
        <f t="shared" si="8"/>
        <v>Location</v>
      </c>
      <c r="C41" s="63" t="s">
        <v>62</v>
      </c>
      <c r="D41" s="69" t="s">
        <v>55</v>
      </c>
      <c r="E41" s="91">
        <v>77</v>
      </c>
      <c r="F41" s="91">
        <v>71</v>
      </c>
      <c r="G41" s="91">
        <v>53</v>
      </c>
      <c r="H41" s="91">
        <v>57</v>
      </c>
      <c r="I41" s="91">
        <v>51</v>
      </c>
      <c r="J41" s="91">
        <v>43</v>
      </c>
      <c r="K41" s="91">
        <v>43</v>
      </c>
      <c r="L41" s="91">
        <v>38</v>
      </c>
      <c r="M41" s="91">
        <v>53</v>
      </c>
      <c r="N41" s="91">
        <v>56</v>
      </c>
      <c r="O41" s="91">
        <v>48</v>
      </c>
      <c r="P41" s="91">
        <v>58</v>
      </c>
      <c r="Q41" s="91">
        <v>34</v>
      </c>
      <c r="R41" s="91">
        <v>38</v>
      </c>
      <c r="S41" s="91">
        <v>44</v>
      </c>
      <c r="T41" s="91">
        <v>41</v>
      </c>
      <c r="U41" s="91">
        <v>37</v>
      </c>
      <c r="V41" s="91">
        <v>25</v>
      </c>
      <c r="W41" s="91">
        <v>20</v>
      </c>
      <c r="X41" s="91">
        <v>35</v>
      </c>
      <c r="Y41" s="116"/>
      <c r="Z41" s="5"/>
      <c r="AA41" s="120"/>
      <c r="AB41" s="5"/>
      <c r="AC41" s="5"/>
      <c r="AD41" s="5"/>
      <c r="AE41" s="5"/>
      <c r="AF41" s="5"/>
      <c r="AG41" s="5"/>
      <c r="AH41" s="5"/>
      <c r="AI41" s="5"/>
      <c r="AJ41" s="5"/>
      <c r="AK41" s="5"/>
      <c r="AL41" s="5"/>
      <c r="AM41" s="5"/>
      <c r="AN41" s="5"/>
      <c r="AO41" s="5"/>
      <c r="AP41" s="5"/>
      <c r="AQ41" s="5"/>
      <c r="AR41" s="5"/>
      <c r="AS41" s="5"/>
    </row>
    <row r="42" spans="1:45" x14ac:dyDescent="0.35">
      <c r="A42" s="174"/>
      <c r="B42" s="66" t="str">
        <f t="shared" si="8"/>
        <v>Location</v>
      </c>
      <c r="C42" s="66" t="str">
        <f t="shared" si="8"/>
        <v>Incidents in Rest of NSW</v>
      </c>
      <c r="D42" s="67" t="s">
        <v>56</v>
      </c>
      <c r="E42" s="68">
        <v>3.1114593431264836</v>
      </c>
      <c r="F42" s="68">
        <v>2.8679417832054135</v>
      </c>
      <c r="G42" s="68">
        <v>2.1314852953655476</v>
      </c>
      <c r="H42" s="68">
        <v>2.2721556099721325</v>
      </c>
      <c r="I42" s="68">
        <v>2.012708478120083</v>
      </c>
      <c r="J42" s="68">
        <v>1.6787858084036893</v>
      </c>
      <c r="K42" s="68">
        <v>1.661016634888457</v>
      </c>
      <c r="L42" s="68">
        <v>1.4561730240115267</v>
      </c>
      <c r="M42" s="68">
        <v>2.0174736053547555</v>
      </c>
      <c r="N42" s="68">
        <v>2.1158679517038026</v>
      </c>
      <c r="O42" s="68">
        <v>1.7997723288004068</v>
      </c>
      <c r="P42" s="68">
        <v>2.1593616331326491</v>
      </c>
      <c r="Q42" s="68">
        <v>1.2555692806511234</v>
      </c>
      <c r="R42" s="68">
        <v>1.3914230486298695</v>
      </c>
      <c r="S42" s="68">
        <v>1.5970556102022817</v>
      </c>
      <c r="T42" s="68">
        <v>1.4762645466067519</v>
      </c>
      <c r="U42" s="68">
        <v>1.3169893765229914</v>
      </c>
      <c r="V42" s="68">
        <v>0.88175303790374149</v>
      </c>
      <c r="W42" s="68">
        <v>0.69856915572678269</v>
      </c>
      <c r="X42" s="68">
        <v>1.2224960225218695</v>
      </c>
      <c r="Y42" s="116"/>
      <c r="Z42" s="5"/>
      <c r="AA42" s="120"/>
      <c r="AB42" s="5"/>
      <c r="AC42" s="5"/>
      <c r="AD42" s="5"/>
      <c r="AE42" s="5"/>
      <c r="AF42" s="5"/>
      <c r="AG42" s="5"/>
      <c r="AH42" s="5"/>
      <c r="AI42" s="5"/>
      <c r="AJ42" s="5"/>
      <c r="AK42" s="5"/>
      <c r="AL42" s="5"/>
      <c r="AM42" s="5"/>
      <c r="AN42" s="5"/>
      <c r="AO42" s="5"/>
      <c r="AP42" s="5"/>
      <c r="AQ42" s="5"/>
      <c r="AR42" s="5"/>
      <c r="AS42" s="5"/>
    </row>
    <row r="43" spans="1:45" x14ac:dyDescent="0.35">
      <c r="A43" s="172" t="s">
        <v>63</v>
      </c>
      <c r="B43" s="48" t="s">
        <v>53</v>
      </c>
      <c r="C43" s="48" t="s">
        <v>54</v>
      </c>
      <c r="D43" s="49" t="s">
        <v>55</v>
      </c>
      <c r="E43" s="92">
        <v>4</v>
      </c>
      <c r="F43" s="92">
        <v>4</v>
      </c>
      <c r="G43" s="92">
        <v>8</v>
      </c>
      <c r="H43" s="92">
        <v>4</v>
      </c>
      <c r="I43" s="92">
        <v>8</v>
      </c>
      <c r="J43" s="92">
        <v>4</v>
      </c>
      <c r="K43" s="92">
        <v>6</v>
      </c>
      <c r="L43" s="92">
        <v>4</v>
      </c>
      <c r="M43" s="92">
        <v>11</v>
      </c>
      <c r="N43" s="92">
        <v>4</v>
      </c>
      <c r="O43" s="92">
        <v>5</v>
      </c>
      <c r="P43" s="92">
        <v>9</v>
      </c>
      <c r="Q43" s="92">
        <v>0</v>
      </c>
      <c r="R43" s="92">
        <v>4</v>
      </c>
      <c r="S43" s="92">
        <v>3</v>
      </c>
      <c r="T43" s="92">
        <v>1</v>
      </c>
      <c r="U43" s="92">
        <v>3</v>
      </c>
      <c r="V43" s="92">
        <v>1</v>
      </c>
      <c r="W43" s="92">
        <v>4</v>
      </c>
      <c r="X43" s="92">
        <v>1</v>
      </c>
      <c r="Y43" s="116"/>
      <c r="Z43" s="115"/>
      <c r="AA43" s="119"/>
      <c r="AB43" s="115"/>
      <c r="AC43" s="115"/>
      <c r="AD43" s="115"/>
      <c r="AE43" s="115"/>
      <c r="AF43" s="115"/>
      <c r="AG43" s="115"/>
      <c r="AH43" s="115"/>
      <c r="AI43" s="115"/>
      <c r="AJ43" s="115"/>
      <c r="AK43" s="115"/>
      <c r="AL43" s="115"/>
      <c r="AM43" s="115"/>
      <c r="AN43" s="115"/>
      <c r="AO43" s="115"/>
      <c r="AP43" s="115"/>
      <c r="AQ43" s="115"/>
      <c r="AR43" s="115"/>
      <c r="AS43" s="115"/>
    </row>
    <row r="44" spans="1:45" x14ac:dyDescent="0.35">
      <c r="A44" s="173"/>
      <c r="B44" s="50" t="str">
        <f t="shared" ref="B44:C46" si="9">B43</f>
        <v>Victims</v>
      </c>
      <c r="C44" s="51" t="str">
        <f>C43</f>
        <v>0 to 17 years</v>
      </c>
      <c r="D44" s="52" t="s">
        <v>56</v>
      </c>
      <c r="E44" s="53">
        <v>0.25167600489509828</v>
      </c>
      <c r="F44" s="53">
        <v>0.25178103610414165</v>
      </c>
      <c r="G44" s="53">
        <v>0.50257191175842375</v>
      </c>
      <c r="H44" s="53">
        <v>0.24964597080764842</v>
      </c>
      <c r="I44" s="53">
        <v>0.49621265689623945</v>
      </c>
      <c r="J44" s="53">
        <v>0.24641679182586221</v>
      </c>
      <c r="K44" s="53">
        <v>0.36692602221003212</v>
      </c>
      <c r="L44" s="53">
        <v>0.24368297575902681</v>
      </c>
      <c r="M44" s="53">
        <v>0.66442694384142664</v>
      </c>
      <c r="N44" s="53">
        <v>0.23943765671942874</v>
      </c>
      <c r="O44" s="53">
        <v>0.29644280491810471</v>
      </c>
      <c r="P44" s="53">
        <v>0.5277088173107255</v>
      </c>
      <c r="Q44" s="53">
        <v>0</v>
      </c>
      <c r="R44" s="53">
        <v>0.22894506692064306</v>
      </c>
      <c r="S44" s="53">
        <v>0.17057249245643152</v>
      </c>
      <c r="T44" s="53">
        <v>5.6424206210160976E-2</v>
      </c>
      <c r="U44" s="53">
        <v>0.16951345682577013</v>
      </c>
      <c r="V44" s="53">
        <v>5.6366449561891768E-2</v>
      </c>
      <c r="W44" s="53">
        <v>0.22404457590882282</v>
      </c>
      <c r="X44" s="53">
        <v>5.6011143977205705E-2</v>
      </c>
      <c r="Y44" s="116"/>
      <c r="Z44" s="5"/>
      <c r="AA44" s="120"/>
      <c r="AB44" s="5"/>
      <c r="AC44" s="5"/>
      <c r="AD44" s="5"/>
      <c r="AE44" s="5"/>
      <c r="AF44" s="5"/>
      <c r="AG44" s="5"/>
      <c r="AH44" s="5"/>
      <c r="AI44" s="5"/>
      <c r="AJ44" s="5"/>
      <c r="AK44" s="5"/>
      <c r="AL44" s="5"/>
      <c r="AM44" s="5"/>
      <c r="AN44" s="5"/>
      <c r="AO44" s="5"/>
      <c r="AP44" s="5"/>
      <c r="AQ44" s="5"/>
      <c r="AR44" s="5"/>
      <c r="AS44" s="5"/>
    </row>
    <row r="45" spans="1:45" x14ac:dyDescent="0.35">
      <c r="A45" s="173"/>
      <c r="B45" s="50" t="str">
        <f t="shared" si="9"/>
        <v>Victims</v>
      </c>
      <c r="C45" s="50" t="s">
        <v>57</v>
      </c>
      <c r="D45" s="54" t="s">
        <v>55</v>
      </c>
      <c r="E45" s="87">
        <v>49</v>
      </c>
      <c r="F45" s="87">
        <v>53</v>
      </c>
      <c r="G45" s="87">
        <v>58</v>
      </c>
      <c r="H45" s="87">
        <v>44</v>
      </c>
      <c r="I45" s="87">
        <v>47</v>
      </c>
      <c r="J45" s="87">
        <v>33</v>
      </c>
      <c r="K45" s="87">
        <v>46</v>
      </c>
      <c r="L45" s="87">
        <v>31</v>
      </c>
      <c r="M45" s="87">
        <v>40</v>
      </c>
      <c r="N45" s="87">
        <v>36</v>
      </c>
      <c r="O45" s="87">
        <v>39</v>
      </c>
      <c r="P45" s="87">
        <v>30</v>
      </c>
      <c r="Q45" s="87">
        <v>36</v>
      </c>
      <c r="R45" s="87">
        <v>23</v>
      </c>
      <c r="S45" s="87">
        <v>30</v>
      </c>
      <c r="T45" s="87">
        <v>21</v>
      </c>
      <c r="U45" s="87">
        <v>22</v>
      </c>
      <c r="V45" s="87">
        <v>18</v>
      </c>
      <c r="W45" s="87">
        <v>12</v>
      </c>
      <c r="X45" s="87">
        <v>16</v>
      </c>
      <c r="Y45" s="116"/>
      <c r="Z45" s="115"/>
      <c r="AA45" s="119"/>
      <c r="AB45" s="115"/>
      <c r="AC45" s="115"/>
      <c r="AD45" s="115"/>
      <c r="AE45" s="115"/>
      <c r="AF45" s="115"/>
      <c r="AG45" s="115"/>
      <c r="AH45" s="115"/>
      <c r="AI45" s="115"/>
      <c r="AJ45" s="115"/>
      <c r="AK45" s="115"/>
      <c r="AL45" s="115"/>
      <c r="AM45" s="115"/>
      <c r="AN45" s="115"/>
      <c r="AO45" s="115"/>
      <c r="AP45" s="115"/>
      <c r="AQ45" s="115"/>
      <c r="AR45" s="115"/>
      <c r="AS45" s="115"/>
    </row>
    <row r="46" spans="1:45" x14ac:dyDescent="0.35">
      <c r="A46" s="173"/>
      <c r="B46" s="50" t="str">
        <f t="shared" si="9"/>
        <v>Victims</v>
      </c>
      <c r="C46" s="50" t="str">
        <f t="shared" si="9"/>
        <v>18 and over</v>
      </c>
      <c r="D46" s="54" t="s">
        <v>56</v>
      </c>
      <c r="E46" s="70">
        <v>0.96811350241732008</v>
      </c>
      <c r="F46" s="70">
        <v>1.0382946578368522</v>
      </c>
      <c r="G46" s="70">
        <v>1.1260216219448413</v>
      </c>
      <c r="H46" s="70">
        <v>0.84099675700182353</v>
      </c>
      <c r="I46" s="70">
        <v>0.88159453816544686</v>
      </c>
      <c r="J46" s="70">
        <v>0.6076800818489827</v>
      </c>
      <c r="K46" s="70">
        <v>0.83498439396015856</v>
      </c>
      <c r="L46" s="70">
        <v>0.55584921926494502</v>
      </c>
      <c r="M46" s="70">
        <v>0.70812979027674061</v>
      </c>
      <c r="N46" s="70">
        <v>0.62789409031314647</v>
      </c>
      <c r="O46" s="70">
        <v>0.66990891128293228</v>
      </c>
      <c r="P46" s="70">
        <v>0.50755564247915896</v>
      </c>
      <c r="Q46" s="70">
        <v>0.59943752778642712</v>
      </c>
      <c r="R46" s="70">
        <v>0.37576836461686658</v>
      </c>
      <c r="S46" s="70">
        <v>0.48220773991643345</v>
      </c>
      <c r="T46" s="70">
        <v>0.33253682845375127</v>
      </c>
      <c r="U46" s="70">
        <v>0.34785105523779891</v>
      </c>
      <c r="V46" s="70">
        <v>0.2846769320113991</v>
      </c>
      <c r="W46" s="70">
        <v>0.18807680806072122</v>
      </c>
      <c r="X46" s="70">
        <v>0.25076907741429499</v>
      </c>
      <c r="Y46" s="116"/>
      <c r="Z46" s="5"/>
      <c r="AA46" s="120"/>
      <c r="AB46" s="5"/>
      <c r="AC46" s="5"/>
      <c r="AD46" s="5"/>
      <c r="AE46" s="5"/>
      <c r="AF46" s="5"/>
      <c r="AG46" s="5"/>
      <c r="AH46" s="5"/>
      <c r="AI46" s="5"/>
      <c r="AJ46" s="5"/>
      <c r="AK46" s="5"/>
      <c r="AL46" s="5"/>
      <c r="AM46" s="5"/>
      <c r="AN46" s="5"/>
      <c r="AO46" s="5"/>
      <c r="AP46" s="5"/>
      <c r="AQ46" s="5"/>
      <c r="AR46" s="5"/>
      <c r="AS46" s="5"/>
    </row>
    <row r="47" spans="1:45" x14ac:dyDescent="0.35">
      <c r="A47" s="173"/>
      <c r="B47" s="56" t="s">
        <v>58</v>
      </c>
      <c r="C47" s="56" t="s">
        <v>59</v>
      </c>
      <c r="D47" s="57" t="s">
        <v>55</v>
      </c>
      <c r="E47" s="93">
        <v>1</v>
      </c>
      <c r="F47" s="93">
        <v>2</v>
      </c>
      <c r="G47" s="93">
        <v>0</v>
      </c>
      <c r="H47" s="93">
        <v>0</v>
      </c>
      <c r="I47" s="93">
        <v>0</v>
      </c>
      <c r="J47" s="93">
        <v>0</v>
      </c>
      <c r="K47" s="93">
        <v>1</v>
      </c>
      <c r="L47" s="88">
        <v>1</v>
      </c>
      <c r="M47" s="88">
        <v>2</v>
      </c>
      <c r="N47" s="88">
        <v>0</v>
      </c>
      <c r="O47" s="88">
        <v>1</v>
      </c>
      <c r="P47" s="88">
        <v>1</v>
      </c>
      <c r="Q47" s="88">
        <v>0</v>
      </c>
      <c r="R47" s="88">
        <v>0</v>
      </c>
      <c r="S47" s="88">
        <v>0</v>
      </c>
      <c r="T47" s="88">
        <v>0</v>
      </c>
      <c r="U47" s="88">
        <v>0</v>
      </c>
      <c r="V47" s="88">
        <v>1</v>
      </c>
      <c r="W47" s="88">
        <v>0</v>
      </c>
      <c r="X47" s="88">
        <v>0</v>
      </c>
      <c r="Y47" s="116"/>
      <c r="Z47" s="5"/>
      <c r="AA47" s="120"/>
      <c r="AB47" s="5"/>
      <c r="AC47" s="5"/>
      <c r="AD47" s="5"/>
      <c r="AE47" s="5"/>
      <c r="AF47" s="5"/>
      <c r="AG47" s="5"/>
      <c r="AH47" s="5"/>
      <c r="AI47" s="5"/>
      <c r="AJ47" s="5"/>
      <c r="AK47" s="5"/>
      <c r="AL47" s="5"/>
      <c r="AM47" s="5"/>
      <c r="AN47" s="5"/>
      <c r="AO47" s="5"/>
      <c r="AP47" s="5"/>
      <c r="AQ47" s="5"/>
      <c r="AR47" s="5"/>
      <c r="AS47" s="5"/>
    </row>
    <row r="48" spans="1:45" x14ac:dyDescent="0.35">
      <c r="A48" s="173"/>
      <c r="B48" s="58" t="str">
        <f t="shared" ref="B48:C50" si="10">B47</f>
        <v>Person of interest</v>
      </c>
      <c r="C48" s="59" t="str">
        <f>C47</f>
        <v>10 to 17 years</v>
      </c>
      <c r="D48" s="60" t="s">
        <v>56</v>
      </c>
      <c r="E48" s="61">
        <v>0.13868259852358505</v>
      </c>
      <c r="F48" s="61">
        <v>0.27662861640048075</v>
      </c>
      <c r="G48" s="61">
        <v>0</v>
      </c>
      <c r="H48" s="61">
        <v>0</v>
      </c>
      <c r="I48" s="61">
        <v>0</v>
      </c>
      <c r="J48" s="61">
        <v>0</v>
      </c>
      <c r="K48" s="61">
        <v>0.13890914647274949</v>
      </c>
      <c r="L48" s="61">
        <v>0.13886979429217372</v>
      </c>
      <c r="M48" s="61">
        <v>0.27844449765828178</v>
      </c>
      <c r="N48" s="61">
        <v>0</v>
      </c>
      <c r="O48" s="61">
        <v>0.13933708986127599</v>
      </c>
      <c r="P48" s="61">
        <v>0.13865413972732277</v>
      </c>
      <c r="Q48" s="61">
        <v>0</v>
      </c>
      <c r="R48" s="61">
        <v>0</v>
      </c>
      <c r="S48" s="61">
        <v>0</v>
      </c>
      <c r="T48" s="61">
        <v>0</v>
      </c>
      <c r="U48" s="61">
        <v>0</v>
      </c>
      <c r="V48" s="61">
        <v>0.12677259784942965</v>
      </c>
      <c r="W48" s="61">
        <v>0</v>
      </c>
      <c r="X48" s="61">
        <v>0</v>
      </c>
      <c r="Y48" s="116"/>
      <c r="Z48" s="5"/>
      <c r="AA48" s="120"/>
      <c r="AB48" s="5"/>
      <c r="AC48" s="5"/>
      <c r="AD48" s="5"/>
      <c r="AE48" s="5"/>
      <c r="AF48" s="5"/>
      <c r="AG48" s="5"/>
      <c r="AH48" s="5"/>
      <c r="AI48" s="5"/>
      <c r="AJ48" s="5"/>
      <c r="AK48" s="5"/>
      <c r="AL48" s="5"/>
      <c r="AM48" s="5"/>
      <c r="AN48" s="5"/>
      <c r="AO48" s="5"/>
      <c r="AP48" s="5"/>
      <c r="AQ48" s="5"/>
      <c r="AR48" s="5"/>
      <c r="AS48" s="5"/>
    </row>
    <row r="49" spans="1:45" x14ac:dyDescent="0.35">
      <c r="A49" s="173"/>
      <c r="B49" s="58" t="str">
        <f t="shared" si="10"/>
        <v>Person of interest</v>
      </c>
      <c r="C49" s="58" t="s">
        <v>57</v>
      </c>
      <c r="D49" s="62" t="s">
        <v>55</v>
      </c>
      <c r="E49" s="89">
        <v>17</v>
      </c>
      <c r="F49" s="89">
        <v>24</v>
      </c>
      <c r="G49" s="89">
        <v>20</v>
      </c>
      <c r="H49" s="89">
        <v>28</v>
      </c>
      <c r="I49" s="89">
        <v>17</v>
      </c>
      <c r="J49" s="89">
        <v>13</v>
      </c>
      <c r="K49" s="89">
        <v>16</v>
      </c>
      <c r="L49" s="89">
        <v>18</v>
      </c>
      <c r="M49" s="89">
        <v>13</v>
      </c>
      <c r="N49" s="89">
        <v>14</v>
      </c>
      <c r="O49" s="89">
        <v>12</v>
      </c>
      <c r="P49" s="89">
        <v>15</v>
      </c>
      <c r="Q49" s="89">
        <v>14</v>
      </c>
      <c r="R49" s="89">
        <v>9</v>
      </c>
      <c r="S49" s="89">
        <v>6</v>
      </c>
      <c r="T49" s="89">
        <v>7</v>
      </c>
      <c r="U49" s="89">
        <v>10</v>
      </c>
      <c r="V49" s="89">
        <v>9</v>
      </c>
      <c r="W49" s="89">
        <v>4</v>
      </c>
      <c r="X49" s="89">
        <v>4</v>
      </c>
      <c r="Y49" s="116"/>
      <c r="Z49" s="5"/>
      <c r="AA49" s="120"/>
      <c r="AB49" s="5"/>
      <c r="AC49" s="5"/>
      <c r="AD49" s="5"/>
      <c r="AE49" s="5"/>
      <c r="AF49" s="5"/>
      <c r="AG49" s="5"/>
      <c r="AH49" s="5"/>
      <c r="AI49" s="5"/>
      <c r="AJ49" s="5"/>
      <c r="AK49" s="5"/>
      <c r="AL49" s="5"/>
      <c r="AM49" s="5"/>
      <c r="AN49" s="5"/>
      <c r="AO49" s="5"/>
      <c r="AP49" s="5"/>
      <c r="AQ49" s="5"/>
      <c r="AR49" s="5"/>
      <c r="AS49" s="5"/>
    </row>
    <row r="50" spans="1:45" x14ac:dyDescent="0.35">
      <c r="A50" s="173"/>
      <c r="B50" s="59" t="str">
        <f t="shared" si="10"/>
        <v>Person of interest</v>
      </c>
      <c r="C50" s="59" t="str">
        <f t="shared" si="10"/>
        <v>18 and over</v>
      </c>
      <c r="D50" s="60" t="s">
        <v>56</v>
      </c>
      <c r="E50" s="71">
        <v>0.33587611308356002</v>
      </c>
      <c r="F50" s="71">
        <v>0.47017116581291418</v>
      </c>
      <c r="G50" s="71">
        <v>0.3882833179120142</v>
      </c>
      <c r="H50" s="71">
        <v>0.53517975445570598</v>
      </c>
      <c r="I50" s="71">
        <v>0.31887462018750207</v>
      </c>
      <c r="J50" s="71">
        <v>0.23938912315262953</v>
      </c>
      <c r="K50" s="71">
        <v>0.29042935442092471</v>
      </c>
      <c r="L50" s="71">
        <v>0.32275115957319389</v>
      </c>
      <c r="M50" s="71">
        <v>0.23014218183994073</v>
      </c>
      <c r="N50" s="71">
        <v>0.24418103512177916</v>
      </c>
      <c r="O50" s="71">
        <v>0.20612581885628686</v>
      </c>
      <c r="P50" s="71">
        <v>0.25377782123957948</v>
      </c>
      <c r="Q50" s="71">
        <v>0.2331145941391661</v>
      </c>
      <c r="R50" s="71">
        <v>0.14703979485007823</v>
      </c>
      <c r="S50" s="71">
        <v>9.6441547983286677E-2</v>
      </c>
      <c r="T50" s="71">
        <v>0.11084560948458376</v>
      </c>
      <c r="U50" s="71">
        <v>0.15811411601718131</v>
      </c>
      <c r="V50" s="71">
        <v>0.14233846600569955</v>
      </c>
      <c r="W50" s="71">
        <v>6.2692269353573749E-2</v>
      </c>
      <c r="X50" s="71">
        <v>6.2692269353573749E-2</v>
      </c>
      <c r="Y50" s="116"/>
      <c r="Z50" s="5"/>
      <c r="AA50" s="120"/>
      <c r="AB50" s="5"/>
      <c r="AC50" s="5"/>
      <c r="AD50" s="5"/>
      <c r="AE50" s="5"/>
      <c r="AF50" s="5"/>
      <c r="AG50" s="5"/>
      <c r="AH50" s="5"/>
      <c r="AI50" s="5"/>
      <c r="AJ50" s="5"/>
      <c r="AK50" s="5"/>
      <c r="AL50" s="5"/>
      <c r="AM50" s="5"/>
      <c r="AN50" s="5"/>
      <c r="AO50" s="5"/>
      <c r="AP50" s="5"/>
      <c r="AQ50" s="5"/>
      <c r="AR50" s="5"/>
      <c r="AS50" s="5"/>
    </row>
    <row r="51" spans="1:45" x14ac:dyDescent="0.35">
      <c r="A51" s="173"/>
      <c r="B51" s="63" t="s">
        <v>60</v>
      </c>
      <c r="C51" s="64" t="s">
        <v>61</v>
      </c>
      <c r="D51" s="65" t="s">
        <v>55</v>
      </c>
      <c r="E51" s="90">
        <v>27</v>
      </c>
      <c r="F51" s="90">
        <v>20</v>
      </c>
      <c r="G51" s="90">
        <v>23</v>
      </c>
      <c r="H51" s="90">
        <v>23</v>
      </c>
      <c r="I51" s="90">
        <v>27</v>
      </c>
      <c r="J51" s="90">
        <v>16</v>
      </c>
      <c r="K51" s="90">
        <v>19</v>
      </c>
      <c r="L51" s="90">
        <v>20</v>
      </c>
      <c r="M51" s="90">
        <v>23</v>
      </c>
      <c r="N51" s="90">
        <v>11</v>
      </c>
      <c r="O51" s="90">
        <v>13</v>
      </c>
      <c r="P51" s="90">
        <v>16</v>
      </c>
      <c r="Q51" s="90">
        <v>9</v>
      </c>
      <c r="R51" s="90">
        <v>12</v>
      </c>
      <c r="S51" s="90">
        <v>7</v>
      </c>
      <c r="T51" s="90">
        <v>7</v>
      </c>
      <c r="U51" s="90">
        <v>8</v>
      </c>
      <c r="V51" s="90">
        <v>7</v>
      </c>
      <c r="W51" s="90">
        <v>6</v>
      </c>
      <c r="X51" s="90">
        <v>7</v>
      </c>
      <c r="Y51" s="116"/>
      <c r="Z51" s="5"/>
      <c r="AA51" s="120"/>
      <c r="AB51" s="5"/>
      <c r="AC51" s="5"/>
      <c r="AD51" s="5"/>
      <c r="AE51" s="5"/>
      <c r="AF51" s="5"/>
      <c r="AG51" s="5"/>
      <c r="AH51" s="5"/>
      <c r="AI51" s="5"/>
      <c r="AJ51" s="5"/>
      <c r="AK51" s="5"/>
      <c r="AL51" s="5"/>
      <c r="AM51" s="5"/>
      <c r="AN51" s="5"/>
      <c r="AO51" s="5"/>
      <c r="AP51" s="5"/>
      <c r="AQ51" s="5"/>
      <c r="AR51" s="5"/>
      <c r="AS51" s="5"/>
    </row>
    <row r="52" spans="1:45" x14ac:dyDescent="0.35">
      <c r="A52" s="173"/>
      <c r="B52" s="63" t="str">
        <f t="shared" ref="B52:C54" si="11">B51</f>
        <v>Location</v>
      </c>
      <c r="C52" s="66" t="str">
        <f>C51</f>
        <v>Incidents in Sydney</v>
      </c>
      <c r="D52" s="67" t="s">
        <v>56</v>
      </c>
      <c r="E52" s="72">
        <v>0.64025739295726347</v>
      </c>
      <c r="F52" s="72">
        <v>0.4742074985009116</v>
      </c>
      <c r="G52" s="72">
        <v>0.54039309133277613</v>
      </c>
      <c r="H52" s="72">
        <v>0.53172736257448516</v>
      </c>
      <c r="I52" s="72">
        <v>0.61230571199588535</v>
      </c>
      <c r="J52" s="72">
        <v>0.35615865087103049</v>
      </c>
      <c r="K52" s="72">
        <v>0.41707679217897597</v>
      </c>
      <c r="L52" s="68">
        <v>0.43393840981967902</v>
      </c>
      <c r="M52" s="68">
        <v>0.49174761972771719</v>
      </c>
      <c r="N52" s="68">
        <v>0.23122048260339131</v>
      </c>
      <c r="O52" s="68">
        <v>0.26852019963857182</v>
      </c>
      <c r="P52" s="68">
        <v>0.32453116908905522</v>
      </c>
      <c r="Q52" s="68">
        <v>0.17910722214051839</v>
      </c>
      <c r="R52" s="68">
        <v>0.23360306051156346</v>
      </c>
      <c r="S52" s="68">
        <v>0.13396877915017097</v>
      </c>
      <c r="T52" s="68">
        <v>0.13182428425534062</v>
      </c>
      <c r="U52" s="68">
        <v>0.15137527273566717</v>
      </c>
      <c r="V52" s="68">
        <v>0.1330342975722571</v>
      </c>
      <c r="W52" s="68">
        <v>0.11314913659665501</v>
      </c>
      <c r="X52" s="68">
        <v>0.13200732602943085</v>
      </c>
      <c r="Y52" s="116"/>
      <c r="Z52" s="5"/>
      <c r="AA52" s="120"/>
      <c r="AB52" s="5"/>
      <c r="AC52" s="5"/>
      <c r="AD52" s="5"/>
      <c r="AE52" s="5"/>
      <c r="AF52" s="5"/>
      <c r="AG52" s="5"/>
      <c r="AH52" s="5"/>
      <c r="AI52" s="5"/>
      <c r="AJ52" s="5"/>
      <c r="AK52" s="5"/>
      <c r="AL52" s="5"/>
      <c r="AM52" s="5"/>
      <c r="AN52" s="5"/>
      <c r="AO52" s="5"/>
      <c r="AP52" s="5"/>
      <c r="AQ52" s="5"/>
      <c r="AR52" s="5"/>
      <c r="AS52" s="5"/>
    </row>
    <row r="53" spans="1:45" x14ac:dyDescent="0.35">
      <c r="A53" s="173"/>
      <c r="B53" s="63" t="str">
        <f t="shared" si="11"/>
        <v>Location</v>
      </c>
      <c r="C53" s="63" t="s">
        <v>62</v>
      </c>
      <c r="D53" s="69" t="s">
        <v>55</v>
      </c>
      <c r="E53" s="91">
        <v>23</v>
      </c>
      <c r="F53" s="91">
        <v>30</v>
      </c>
      <c r="G53" s="91">
        <v>25</v>
      </c>
      <c r="H53" s="91">
        <v>22</v>
      </c>
      <c r="I53" s="91">
        <v>17</v>
      </c>
      <c r="J53" s="91">
        <v>14</v>
      </c>
      <c r="K53" s="91">
        <v>25</v>
      </c>
      <c r="L53" s="91">
        <v>11</v>
      </c>
      <c r="M53" s="91">
        <v>20</v>
      </c>
      <c r="N53" s="91">
        <v>19</v>
      </c>
      <c r="O53" s="91">
        <v>24</v>
      </c>
      <c r="P53" s="91">
        <v>18</v>
      </c>
      <c r="Q53" s="91">
        <v>26</v>
      </c>
      <c r="R53" s="91">
        <v>9</v>
      </c>
      <c r="S53" s="91">
        <v>16</v>
      </c>
      <c r="T53" s="91">
        <v>11</v>
      </c>
      <c r="U53" s="91">
        <v>14</v>
      </c>
      <c r="V53" s="91">
        <v>12</v>
      </c>
      <c r="W53" s="91">
        <v>7</v>
      </c>
      <c r="X53" s="91">
        <v>9</v>
      </c>
      <c r="Y53" s="116"/>
      <c r="Z53" s="5"/>
      <c r="AA53" s="120"/>
      <c r="AB53" s="5"/>
      <c r="AC53" s="5"/>
      <c r="AD53" s="5"/>
      <c r="AE53" s="5"/>
      <c r="AF53" s="5"/>
      <c r="AG53" s="5"/>
      <c r="AH53" s="5"/>
      <c r="AI53" s="5"/>
      <c r="AJ53" s="5"/>
      <c r="AK53" s="5"/>
      <c r="AL53" s="5"/>
      <c r="AM53" s="5"/>
      <c r="AN53" s="5"/>
      <c r="AO53" s="5"/>
      <c r="AP53" s="5"/>
      <c r="AQ53" s="5"/>
      <c r="AR53" s="5"/>
      <c r="AS53" s="5"/>
    </row>
    <row r="54" spans="1:45" x14ac:dyDescent="0.35">
      <c r="A54" s="174"/>
      <c r="B54" s="66" t="str">
        <f t="shared" si="11"/>
        <v>Location</v>
      </c>
      <c r="C54" s="66" t="str">
        <f t="shared" si="11"/>
        <v>Incidents in Rest of NSW</v>
      </c>
      <c r="D54" s="67" t="s">
        <v>56</v>
      </c>
      <c r="E54" s="68">
        <v>0.9293969466481703</v>
      </c>
      <c r="F54" s="68">
        <v>1.211806387269893</v>
      </c>
      <c r="G54" s="68">
        <v>1.0054175921535604</v>
      </c>
      <c r="H54" s="68">
        <v>0.87697234069099839</v>
      </c>
      <c r="I54" s="68">
        <v>0.6709028260400276</v>
      </c>
      <c r="J54" s="68">
        <v>0.54658142599189885</v>
      </c>
      <c r="K54" s="68">
        <v>0.96570734586538198</v>
      </c>
      <c r="L54" s="68">
        <v>0.42152377010859987</v>
      </c>
      <c r="M54" s="68">
        <v>0.76131079447349259</v>
      </c>
      <c r="N54" s="68">
        <v>0.71788376932807596</v>
      </c>
      <c r="O54" s="68">
        <v>0.89988616440020341</v>
      </c>
      <c r="P54" s="68">
        <v>0.67014671373082213</v>
      </c>
      <c r="Q54" s="68">
        <v>0.96014121461556512</v>
      </c>
      <c r="R54" s="68">
        <v>0.32954756414917957</v>
      </c>
      <c r="S54" s="68">
        <v>0.58074749461901154</v>
      </c>
      <c r="T54" s="68">
        <v>0.39607097591888463</v>
      </c>
      <c r="U54" s="68">
        <v>0.49832030463032112</v>
      </c>
      <c r="V54" s="68">
        <v>0.42324145819379594</v>
      </c>
      <c r="W54" s="68">
        <v>0.24449920450437393</v>
      </c>
      <c r="X54" s="68">
        <v>0.31435612007705221</v>
      </c>
      <c r="Y54" s="116"/>
      <c r="Z54" s="5"/>
      <c r="AA54" s="120"/>
      <c r="AB54" s="5"/>
      <c r="AC54" s="5"/>
      <c r="AD54" s="5"/>
      <c r="AE54" s="5"/>
      <c r="AF54" s="5"/>
      <c r="AG54" s="5"/>
      <c r="AH54" s="5"/>
      <c r="AI54" s="5"/>
      <c r="AJ54" s="5"/>
      <c r="AK54" s="5"/>
      <c r="AL54" s="5"/>
      <c r="AM54" s="5"/>
      <c r="AN54" s="5"/>
      <c r="AO54" s="5"/>
      <c r="AP54" s="5"/>
      <c r="AQ54" s="5"/>
      <c r="AR54" s="5"/>
      <c r="AS54" s="5"/>
    </row>
    <row r="55" spans="1:45" x14ac:dyDescent="0.35">
      <c r="A55" s="167" t="s">
        <v>38</v>
      </c>
      <c r="B55" s="48" t="s">
        <v>53</v>
      </c>
      <c r="C55" s="48" t="s">
        <v>54</v>
      </c>
      <c r="D55" s="49" t="s">
        <v>55</v>
      </c>
      <c r="E55" s="92">
        <v>78</v>
      </c>
      <c r="F55" s="92">
        <v>55</v>
      </c>
      <c r="G55" s="92">
        <v>52</v>
      </c>
      <c r="H55" s="92">
        <v>31</v>
      </c>
      <c r="I55" s="92">
        <v>23</v>
      </c>
      <c r="J55" s="92">
        <v>49</v>
      </c>
      <c r="K55" s="92">
        <v>43</v>
      </c>
      <c r="L55" s="92">
        <v>35</v>
      </c>
      <c r="M55" s="92">
        <v>26</v>
      </c>
      <c r="N55" s="92">
        <v>18</v>
      </c>
      <c r="O55" s="92">
        <v>20</v>
      </c>
      <c r="P55" s="92">
        <v>15</v>
      </c>
      <c r="Q55" s="92">
        <v>9</v>
      </c>
      <c r="R55" s="92">
        <v>14</v>
      </c>
      <c r="S55" s="92">
        <v>5</v>
      </c>
      <c r="T55" s="92">
        <v>6</v>
      </c>
      <c r="U55" s="92">
        <v>7</v>
      </c>
      <c r="V55" s="92">
        <v>6</v>
      </c>
      <c r="W55" s="92">
        <v>9</v>
      </c>
      <c r="X55" s="92">
        <v>5</v>
      </c>
      <c r="Y55" s="116"/>
      <c r="Z55" s="115"/>
      <c r="AA55" s="119"/>
      <c r="AB55" s="115"/>
      <c r="AC55" s="115"/>
      <c r="AD55" s="115"/>
      <c r="AE55" s="115"/>
      <c r="AF55" s="115"/>
      <c r="AG55" s="115"/>
      <c r="AH55" s="115"/>
      <c r="AI55" s="115"/>
      <c r="AJ55" s="115"/>
      <c r="AK55" s="115"/>
      <c r="AL55" s="115"/>
      <c r="AM55" s="115"/>
      <c r="AN55" s="115"/>
      <c r="AO55" s="115"/>
      <c r="AP55" s="115"/>
      <c r="AQ55" s="115"/>
      <c r="AR55" s="115"/>
      <c r="AS55" s="115"/>
    </row>
    <row r="56" spans="1:45" x14ac:dyDescent="0.35">
      <c r="A56" s="168"/>
      <c r="B56" s="50" t="str">
        <f t="shared" ref="B56:C58" si="12">B55</f>
        <v>Victims</v>
      </c>
      <c r="C56" s="51" t="str">
        <f>C55</f>
        <v>0 to 17 years</v>
      </c>
      <c r="D56" s="52" t="s">
        <v>56</v>
      </c>
      <c r="E56" s="53">
        <v>4.9076820954544171</v>
      </c>
      <c r="F56" s="53">
        <v>3.4619892464319482</v>
      </c>
      <c r="G56" s="53">
        <v>3.266717426429754</v>
      </c>
      <c r="H56" s="53">
        <v>1.9347562737592749</v>
      </c>
      <c r="I56" s="53">
        <v>1.4266113885766885</v>
      </c>
      <c r="J56" s="53">
        <v>3.0186056998668116</v>
      </c>
      <c r="K56" s="53">
        <v>2.62963649250523</v>
      </c>
      <c r="L56" s="53">
        <v>2.1322260378914843</v>
      </c>
      <c r="M56" s="53">
        <v>1.5704636854433722</v>
      </c>
      <c r="N56" s="53">
        <v>1.0774694552374293</v>
      </c>
      <c r="O56" s="53">
        <v>1.1857712196724188</v>
      </c>
      <c r="P56" s="53">
        <v>0.87951469551787587</v>
      </c>
      <c r="Q56" s="53">
        <v>0.52106612444911726</v>
      </c>
      <c r="R56" s="53">
        <v>0.80130773422225066</v>
      </c>
      <c r="S56" s="53">
        <v>0.28428748742738585</v>
      </c>
      <c r="T56" s="53">
        <v>0.33854523726096591</v>
      </c>
      <c r="U56" s="53">
        <v>0.39553139926013026</v>
      </c>
      <c r="V56" s="53">
        <v>0.33819869737135061</v>
      </c>
      <c r="W56" s="53">
        <v>0.50410029579485138</v>
      </c>
      <c r="X56" s="53">
        <v>0.28005571988602851</v>
      </c>
      <c r="Y56" s="116"/>
      <c r="Z56" s="5"/>
      <c r="AA56" s="120"/>
      <c r="AB56" s="5"/>
      <c r="AC56" s="5"/>
      <c r="AD56" s="5"/>
      <c r="AE56" s="5"/>
      <c r="AF56" s="5"/>
      <c r="AG56" s="5"/>
      <c r="AH56" s="5"/>
      <c r="AI56" s="5"/>
      <c r="AJ56" s="5"/>
      <c r="AK56" s="5"/>
      <c r="AL56" s="5"/>
      <c r="AM56" s="5"/>
      <c r="AN56" s="5"/>
      <c r="AO56" s="5"/>
      <c r="AP56" s="5"/>
      <c r="AQ56" s="5"/>
      <c r="AR56" s="5"/>
      <c r="AS56" s="5"/>
    </row>
    <row r="57" spans="1:45" x14ac:dyDescent="0.35">
      <c r="A57" s="168"/>
      <c r="B57" s="50" t="str">
        <f t="shared" si="12"/>
        <v>Victims</v>
      </c>
      <c r="C57" s="50" t="s">
        <v>57</v>
      </c>
      <c r="D57" s="54" t="s">
        <v>55</v>
      </c>
      <c r="E57" s="87">
        <v>1023</v>
      </c>
      <c r="F57" s="87">
        <v>728</v>
      </c>
      <c r="G57" s="87">
        <v>848</v>
      </c>
      <c r="H57" s="87">
        <v>852</v>
      </c>
      <c r="I57" s="87">
        <v>645</v>
      </c>
      <c r="J57" s="87">
        <v>789</v>
      </c>
      <c r="K57" s="87">
        <v>618</v>
      </c>
      <c r="L57" s="87">
        <v>526</v>
      </c>
      <c r="M57" s="87">
        <v>543</v>
      </c>
      <c r="N57" s="87">
        <v>430</v>
      </c>
      <c r="O57" s="87">
        <v>359</v>
      </c>
      <c r="P57" s="87">
        <v>207</v>
      </c>
      <c r="Q57" s="87">
        <v>187</v>
      </c>
      <c r="R57" s="87">
        <v>159</v>
      </c>
      <c r="S57" s="87">
        <v>204</v>
      </c>
      <c r="T57" s="87">
        <v>209</v>
      </c>
      <c r="U57" s="87">
        <v>112</v>
      </c>
      <c r="V57" s="87">
        <v>113</v>
      </c>
      <c r="W57" s="87">
        <v>131</v>
      </c>
      <c r="X57" s="87">
        <v>136</v>
      </c>
      <c r="Y57" s="116"/>
      <c r="Z57" s="115"/>
      <c r="AA57" s="119"/>
      <c r="AB57" s="115"/>
      <c r="AC57" s="115"/>
      <c r="AD57" s="115"/>
      <c r="AE57" s="115"/>
      <c r="AF57" s="115"/>
      <c r="AG57" s="115"/>
      <c r="AH57" s="115"/>
      <c r="AI57" s="115"/>
      <c r="AJ57" s="115"/>
      <c r="AK57" s="115"/>
      <c r="AL57" s="115"/>
      <c r="AM57" s="115"/>
      <c r="AN57" s="115"/>
      <c r="AO57" s="115"/>
      <c r="AP57" s="115"/>
      <c r="AQ57" s="115"/>
      <c r="AR57" s="115"/>
      <c r="AS57" s="115"/>
    </row>
    <row r="58" spans="1:45" x14ac:dyDescent="0.35">
      <c r="A58" s="168"/>
      <c r="B58" s="50" t="str">
        <f t="shared" si="12"/>
        <v>Victims</v>
      </c>
      <c r="C58" s="50" t="str">
        <f t="shared" si="12"/>
        <v>18 and over</v>
      </c>
      <c r="D58" s="54" t="s">
        <v>56</v>
      </c>
      <c r="E58" s="70">
        <v>20.211839040263644</v>
      </c>
      <c r="F58" s="70">
        <v>14.261858696325064</v>
      </c>
      <c r="G58" s="70">
        <v>16.463212679469404</v>
      </c>
      <c r="H58" s="70">
        <v>16.284755385580766</v>
      </c>
      <c r="I58" s="70">
        <v>12.098478236525812</v>
      </c>
      <c r="J58" s="70">
        <v>14.529078320571132</v>
      </c>
      <c r="K58" s="70">
        <v>11.217833814508218</v>
      </c>
      <c r="L58" s="70">
        <v>9.4315061075277757</v>
      </c>
      <c r="M58" s="70">
        <v>9.6128619030067544</v>
      </c>
      <c r="N58" s="70">
        <v>7.4998460787403607</v>
      </c>
      <c r="O58" s="70">
        <v>6.1665974141172484</v>
      </c>
      <c r="P58" s="70">
        <v>3.5021339331061965</v>
      </c>
      <c r="Q58" s="70">
        <v>3.1137449360017184</v>
      </c>
      <c r="R58" s="70">
        <v>2.5977030423513816</v>
      </c>
      <c r="S58" s="70">
        <v>3.2790126314317467</v>
      </c>
      <c r="T58" s="70">
        <v>3.3095331974682867</v>
      </c>
      <c r="U58" s="70">
        <v>1.7708780993924307</v>
      </c>
      <c r="V58" s="70">
        <v>1.7871385176271166</v>
      </c>
      <c r="W58" s="70">
        <v>2.0531718213295398</v>
      </c>
      <c r="X58" s="70">
        <v>2.1315371580215072</v>
      </c>
      <c r="Y58" s="116"/>
      <c r="Z58" s="5"/>
      <c r="AA58" s="120"/>
      <c r="AB58" s="5"/>
      <c r="AC58" s="5"/>
      <c r="AD58" s="5"/>
      <c r="AE58" s="5"/>
      <c r="AF58" s="5"/>
      <c r="AG58" s="5"/>
      <c r="AH58" s="5"/>
      <c r="AI58" s="5"/>
      <c r="AJ58" s="5"/>
      <c r="AK58" s="5"/>
      <c r="AL58" s="5"/>
      <c r="AM58" s="5"/>
      <c r="AN58" s="5"/>
      <c r="AO58" s="5"/>
      <c r="AP58" s="5"/>
      <c r="AQ58" s="5"/>
      <c r="AR58" s="5"/>
      <c r="AS58" s="5"/>
    </row>
    <row r="59" spans="1:45" x14ac:dyDescent="0.35">
      <c r="A59" s="168"/>
      <c r="B59" s="56" t="s">
        <v>58</v>
      </c>
      <c r="C59" s="56" t="s">
        <v>59</v>
      </c>
      <c r="D59" s="57" t="s">
        <v>55</v>
      </c>
      <c r="E59" s="93">
        <v>25</v>
      </c>
      <c r="F59" s="93">
        <v>26</v>
      </c>
      <c r="G59" s="93">
        <v>31</v>
      </c>
      <c r="H59" s="93">
        <v>55</v>
      </c>
      <c r="I59" s="93">
        <v>30</v>
      </c>
      <c r="J59" s="93">
        <v>46</v>
      </c>
      <c r="K59" s="93">
        <v>48</v>
      </c>
      <c r="L59" s="88">
        <v>29</v>
      </c>
      <c r="M59" s="88">
        <v>34</v>
      </c>
      <c r="N59" s="88">
        <v>29</v>
      </c>
      <c r="O59" s="88">
        <v>17</v>
      </c>
      <c r="P59" s="88">
        <v>19</v>
      </c>
      <c r="Q59" s="88">
        <v>8</v>
      </c>
      <c r="R59" s="88">
        <v>13</v>
      </c>
      <c r="S59" s="88">
        <v>40</v>
      </c>
      <c r="T59" s="88">
        <v>18</v>
      </c>
      <c r="U59" s="88">
        <v>10</v>
      </c>
      <c r="V59" s="88">
        <v>12</v>
      </c>
      <c r="W59" s="88">
        <v>20</v>
      </c>
      <c r="X59" s="88">
        <v>23</v>
      </c>
      <c r="Y59" s="116"/>
      <c r="Z59" s="5"/>
      <c r="AA59" s="120"/>
      <c r="AB59" s="5"/>
      <c r="AC59" s="5"/>
      <c r="AD59" s="5"/>
      <c r="AE59" s="5"/>
      <c r="AF59" s="5"/>
      <c r="AG59" s="5"/>
      <c r="AH59" s="5"/>
      <c r="AI59" s="5"/>
      <c r="AJ59" s="5"/>
      <c r="AK59" s="5"/>
      <c r="AL59" s="5"/>
      <c r="AM59" s="5"/>
      <c r="AN59" s="5"/>
      <c r="AO59" s="5"/>
      <c r="AP59" s="5"/>
      <c r="AQ59" s="5"/>
      <c r="AR59" s="5"/>
      <c r="AS59" s="5"/>
    </row>
    <row r="60" spans="1:45" x14ac:dyDescent="0.35">
      <c r="A60" s="168"/>
      <c r="B60" s="58" t="str">
        <f t="shared" ref="B60:C62" si="13">B59</f>
        <v>Person of interest</v>
      </c>
      <c r="C60" s="59" t="str">
        <f>C59</f>
        <v>10 to 17 years</v>
      </c>
      <c r="D60" s="60" t="s">
        <v>56</v>
      </c>
      <c r="E60" s="61">
        <v>3.4670649630896264</v>
      </c>
      <c r="F60" s="61">
        <v>3.59617201320625</v>
      </c>
      <c r="G60" s="61">
        <v>4.2840756761238783</v>
      </c>
      <c r="H60" s="61">
        <v>7.595751351007956</v>
      </c>
      <c r="I60" s="61">
        <v>4.1559823287631383</v>
      </c>
      <c r="J60" s="61">
        <v>6.3941018580425988</v>
      </c>
      <c r="K60" s="61">
        <v>6.6676390306919755</v>
      </c>
      <c r="L60" s="61">
        <v>4.0272240344730372</v>
      </c>
      <c r="M60" s="61">
        <v>4.7335564601907905</v>
      </c>
      <c r="N60" s="61">
        <v>4.0469050247210081</v>
      </c>
      <c r="O60" s="61">
        <v>2.3687305276416919</v>
      </c>
      <c r="P60" s="61">
        <v>2.6344286548191329</v>
      </c>
      <c r="Q60" s="61">
        <v>1.0994417584471485</v>
      </c>
      <c r="R60" s="61">
        <v>1.7559286228521955</v>
      </c>
      <c r="S60" s="61">
        <v>5.323608874455994</v>
      </c>
      <c r="T60" s="61">
        <v>2.3601202612390897</v>
      </c>
      <c r="U60" s="61">
        <v>1.2885767669608919</v>
      </c>
      <c r="V60" s="61">
        <v>1.5212711741931559</v>
      </c>
      <c r="W60" s="61">
        <v>2.4901731541902765</v>
      </c>
      <c r="X60" s="61">
        <v>2.8636991273188181</v>
      </c>
      <c r="Y60" s="116"/>
      <c r="Z60" s="5"/>
      <c r="AA60" s="120"/>
      <c r="AB60" s="5"/>
      <c r="AC60" s="5"/>
      <c r="AD60" s="5"/>
      <c r="AE60" s="5"/>
      <c r="AF60" s="5"/>
      <c r="AG60" s="5"/>
      <c r="AH60" s="5"/>
      <c r="AI60" s="5"/>
      <c r="AJ60" s="5"/>
      <c r="AK60" s="5"/>
      <c r="AL60" s="5"/>
      <c r="AM60" s="5"/>
      <c r="AN60" s="5"/>
      <c r="AO60" s="5"/>
      <c r="AP60" s="5"/>
      <c r="AQ60" s="5"/>
      <c r="AR60" s="5"/>
      <c r="AS60" s="5"/>
    </row>
    <row r="61" spans="1:45" x14ac:dyDescent="0.35">
      <c r="A61" s="168"/>
      <c r="B61" s="58" t="str">
        <f t="shared" si="13"/>
        <v>Person of interest</v>
      </c>
      <c r="C61" s="58" t="s">
        <v>57</v>
      </c>
      <c r="D61" s="62" t="s">
        <v>55</v>
      </c>
      <c r="E61" s="89">
        <v>157</v>
      </c>
      <c r="F61" s="89">
        <v>110</v>
      </c>
      <c r="G61" s="89">
        <v>159</v>
      </c>
      <c r="H61" s="89">
        <v>209</v>
      </c>
      <c r="I61" s="89">
        <v>162</v>
      </c>
      <c r="J61" s="89">
        <v>211</v>
      </c>
      <c r="K61" s="89">
        <v>213</v>
      </c>
      <c r="L61" s="89">
        <v>231</v>
      </c>
      <c r="M61" s="89">
        <v>242</v>
      </c>
      <c r="N61" s="89">
        <v>207</v>
      </c>
      <c r="O61" s="89">
        <v>220</v>
      </c>
      <c r="P61" s="89">
        <v>112</v>
      </c>
      <c r="Q61" s="89">
        <v>115</v>
      </c>
      <c r="R61" s="89">
        <v>103</v>
      </c>
      <c r="S61" s="89">
        <v>105</v>
      </c>
      <c r="T61" s="89">
        <v>109</v>
      </c>
      <c r="U61" s="89">
        <v>70</v>
      </c>
      <c r="V61" s="89">
        <v>72</v>
      </c>
      <c r="W61" s="89">
        <v>86</v>
      </c>
      <c r="X61" s="89">
        <v>70</v>
      </c>
      <c r="Y61" s="116"/>
      <c r="Z61" s="5"/>
      <c r="AA61" s="120"/>
      <c r="AB61" s="5"/>
      <c r="AC61" s="5"/>
      <c r="AD61" s="5"/>
      <c r="AE61" s="5"/>
      <c r="AF61" s="5"/>
      <c r="AG61" s="5"/>
      <c r="AH61" s="5"/>
      <c r="AI61" s="5"/>
      <c r="AJ61" s="5"/>
      <c r="AK61" s="5"/>
      <c r="AL61" s="5"/>
      <c r="AM61" s="5"/>
      <c r="AN61" s="5"/>
      <c r="AO61" s="5"/>
      <c r="AP61" s="5"/>
      <c r="AQ61" s="5"/>
      <c r="AR61" s="5"/>
      <c r="AS61" s="5"/>
    </row>
    <row r="62" spans="1:45" x14ac:dyDescent="0.35">
      <c r="A62" s="168"/>
      <c r="B62" s="59" t="str">
        <f t="shared" si="13"/>
        <v>Person of interest</v>
      </c>
      <c r="C62" s="59" t="str">
        <f t="shared" si="13"/>
        <v>18 and over</v>
      </c>
      <c r="D62" s="60" t="s">
        <v>56</v>
      </c>
      <c r="E62" s="71">
        <v>3.1019146914187603</v>
      </c>
      <c r="F62" s="71">
        <v>2.1549511766425233</v>
      </c>
      <c r="G62" s="71">
        <v>3.086852377400513</v>
      </c>
      <c r="H62" s="71">
        <v>3.9947345957586622</v>
      </c>
      <c r="I62" s="71">
        <v>3.0386875570809013</v>
      </c>
      <c r="J62" s="71">
        <v>3.8854696142465257</v>
      </c>
      <c r="K62" s="71">
        <v>3.8663407807285601</v>
      </c>
      <c r="L62" s="71">
        <v>4.141973214522654</v>
      </c>
      <c r="M62" s="71">
        <v>4.2841852311742805</v>
      </c>
      <c r="N62" s="71">
        <v>3.6103910193005921</v>
      </c>
      <c r="O62" s="71">
        <v>3.7789733456985921</v>
      </c>
      <c r="P62" s="71">
        <v>1.8948743985888601</v>
      </c>
      <c r="Q62" s="71">
        <v>1.9148698804288642</v>
      </c>
      <c r="R62" s="71">
        <v>1.6827887632842287</v>
      </c>
      <c r="S62" s="71">
        <v>1.6877270897075169</v>
      </c>
      <c r="T62" s="71">
        <v>1.7260244905456612</v>
      </c>
      <c r="U62" s="71">
        <v>1.1067988121202692</v>
      </c>
      <c r="V62" s="71">
        <v>1.1387077280455964</v>
      </c>
      <c r="W62" s="71">
        <v>1.3478837911018355</v>
      </c>
      <c r="X62" s="71">
        <v>1.0971147136875403</v>
      </c>
      <c r="Y62" s="116"/>
      <c r="Z62" s="5"/>
      <c r="AA62" s="120"/>
      <c r="AB62" s="5"/>
      <c r="AC62" s="5"/>
      <c r="AD62" s="5"/>
      <c r="AE62" s="5"/>
      <c r="AF62" s="5"/>
      <c r="AG62" s="5"/>
      <c r="AH62" s="5"/>
      <c r="AI62" s="5"/>
      <c r="AJ62" s="5"/>
      <c r="AK62" s="5"/>
      <c r="AL62" s="5"/>
      <c r="AM62" s="5"/>
      <c r="AN62" s="5"/>
      <c r="AO62" s="5"/>
      <c r="AP62" s="5"/>
      <c r="AQ62" s="5"/>
      <c r="AR62" s="5"/>
      <c r="AS62" s="5"/>
    </row>
    <row r="63" spans="1:45" x14ac:dyDescent="0.35">
      <c r="A63" s="168"/>
      <c r="B63" s="63" t="s">
        <v>60</v>
      </c>
      <c r="C63" s="64" t="s">
        <v>61</v>
      </c>
      <c r="D63" s="65" t="s">
        <v>55</v>
      </c>
      <c r="E63" s="90">
        <v>638</v>
      </c>
      <c r="F63" s="90">
        <v>462</v>
      </c>
      <c r="G63" s="90">
        <v>544</v>
      </c>
      <c r="H63" s="90">
        <v>527</v>
      </c>
      <c r="I63" s="90">
        <v>369</v>
      </c>
      <c r="J63" s="90">
        <v>488</v>
      </c>
      <c r="K63" s="90">
        <v>374</v>
      </c>
      <c r="L63" s="90">
        <v>317</v>
      </c>
      <c r="M63" s="90">
        <v>299</v>
      </c>
      <c r="N63" s="90">
        <v>256</v>
      </c>
      <c r="O63" s="90">
        <v>236</v>
      </c>
      <c r="P63" s="90">
        <v>132</v>
      </c>
      <c r="Q63" s="90">
        <v>122</v>
      </c>
      <c r="R63" s="90">
        <v>91</v>
      </c>
      <c r="S63" s="90">
        <v>106</v>
      </c>
      <c r="T63" s="90">
        <v>114</v>
      </c>
      <c r="U63" s="90">
        <v>68</v>
      </c>
      <c r="V63" s="90">
        <v>49</v>
      </c>
      <c r="W63" s="90">
        <v>67</v>
      </c>
      <c r="X63" s="90">
        <v>63</v>
      </c>
      <c r="Y63" s="116"/>
      <c r="Z63" s="5"/>
      <c r="AA63" s="120"/>
      <c r="AB63" s="5"/>
      <c r="AC63" s="5"/>
      <c r="AD63" s="5"/>
      <c r="AE63" s="5"/>
      <c r="AF63" s="5"/>
      <c r="AG63" s="5"/>
      <c r="AH63" s="5"/>
      <c r="AI63" s="5"/>
      <c r="AJ63" s="5"/>
      <c r="AK63" s="5"/>
      <c r="AL63" s="5"/>
      <c r="AM63" s="5"/>
      <c r="AN63" s="5"/>
      <c r="AO63" s="5"/>
      <c r="AP63" s="5"/>
      <c r="AQ63" s="5"/>
      <c r="AR63" s="5"/>
      <c r="AS63" s="5"/>
    </row>
    <row r="64" spans="1:45" x14ac:dyDescent="0.35">
      <c r="A64" s="168"/>
      <c r="B64" s="63" t="str">
        <f t="shared" ref="B64:C66" si="14">B63</f>
        <v>Location</v>
      </c>
      <c r="C64" s="66" t="str">
        <f>C63</f>
        <v>Incidents in Sydney</v>
      </c>
      <c r="D64" s="67" t="s">
        <v>56</v>
      </c>
      <c r="E64" s="72">
        <v>15.129045063212375</v>
      </c>
      <c r="F64" s="72">
        <v>10.954193215371058</v>
      </c>
      <c r="G64" s="72">
        <v>12.781471377610009</v>
      </c>
      <c r="H64" s="72">
        <v>12.183492177250161</v>
      </c>
      <c r="I64" s="72">
        <v>8.3681780639437662</v>
      </c>
      <c r="J64" s="72">
        <v>10.86283885156643</v>
      </c>
      <c r="K64" s="72">
        <v>8.2098273828914223</v>
      </c>
      <c r="L64" s="68">
        <v>6.8779237956419133</v>
      </c>
      <c r="M64" s="68">
        <v>6.392719056460324</v>
      </c>
      <c r="N64" s="68">
        <v>5.3811312314971058</v>
      </c>
      <c r="O64" s="68">
        <v>4.8746743934386885</v>
      </c>
      <c r="P64" s="68">
        <v>2.6773821449847053</v>
      </c>
      <c r="Q64" s="68">
        <v>2.4278979001270264</v>
      </c>
      <c r="R64" s="68">
        <v>1.7714898755460229</v>
      </c>
      <c r="S64" s="68">
        <v>2.0286700842740175</v>
      </c>
      <c r="T64" s="68">
        <v>2.1468526293012618</v>
      </c>
      <c r="U64" s="68">
        <v>1.286689818253171</v>
      </c>
      <c r="V64" s="68">
        <v>0.93124008300579975</v>
      </c>
      <c r="W64" s="68">
        <v>1.263498691995981</v>
      </c>
      <c r="X64" s="68">
        <v>1.1880659342648776</v>
      </c>
      <c r="Y64" s="116"/>
      <c r="Z64" s="5"/>
      <c r="AA64" s="120"/>
      <c r="AB64" s="5"/>
      <c r="AC64" s="5"/>
      <c r="AD64" s="5"/>
      <c r="AE64" s="5"/>
      <c r="AF64" s="5"/>
      <c r="AG64" s="5"/>
      <c r="AH64" s="5"/>
      <c r="AI64" s="5"/>
      <c r="AJ64" s="5"/>
      <c r="AK64" s="5"/>
      <c r="AL64" s="5"/>
      <c r="AM64" s="5"/>
      <c r="AN64" s="5"/>
      <c r="AO64" s="5"/>
      <c r="AP64" s="5"/>
      <c r="AQ64" s="5"/>
      <c r="AR64" s="5"/>
      <c r="AS64" s="5"/>
    </row>
    <row r="65" spans="1:45" x14ac:dyDescent="0.35">
      <c r="A65" s="168"/>
      <c r="B65" s="63" t="str">
        <f t="shared" si="14"/>
        <v>Location</v>
      </c>
      <c r="C65" s="63" t="s">
        <v>62</v>
      </c>
      <c r="D65" s="69" t="s">
        <v>55</v>
      </c>
      <c r="E65" s="91">
        <v>67</v>
      </c>
      <c r="F65" s="91">
        <v>52</v>
      </c>
      <c r="G65" s="91">
        <v>54</v>
      </c>
      <c r="H65" s="91">
        <v>63</v>
      </c>
      <c r="I65" s="91">
        <v>47</v>
      </c>
      <c r="J65" s="91">
        <v>27</v>
      </c>
      <c r="K65" s="91">
        <v>68</v>
      </c>
      <c r="L65" s="91">
        <v>79</v>
      </c>
      <c r="M65" s="91">
        <v>83</v>
      </c>
      <c r="N65" s="91">
        <v>69</v>
      </c>
      <c r="O65" s="91">
        <v>63</v>
      </c>
      <c r="P65" s="91">
        <v>46</v>
      </c>
      <c r="Q65" s="91">
        <v>44</v>
      </c>
      <c r="R65" s="91">
        <v>40</v>
      </c>
      <c r="S65" s="91">
        <v>50</v>
      </c>
      <c r="T65" s="91">
        <v>47</v>
      </c>
      <c r="U65" s="91">
        <v>35</v>
      </c>
      <c r="V65" s="91">
        <v>37</v>
      </c>
      <c r="W65" s="91">
        <v>41</v>
      </c>
      <c r="X65" s="91">
        <v>42</v>
      </c>
      <c r="Y65" s="116"/>
      <c r="Z65" s="5"/>
      <c r="AA65" s="120"/>
      <c r="AB65" s="5"/>
      <c r="AC65" s="5"/>
      <c r="AD65" s="5"/>
      <c r="AE65" s="5"/>
      <c r="AF65" s="5"/>
      <c r="AG65" s="5"/>
      <c r="AH65" s="5"/>
      <c r="AI65" s="5"/>
      <c r="AJ65" s="5"/>
      <c r="AK65" s="5"/>
      <c r="AL65" s="5"/>
      <c r="AM65" s="5"/>
      <c r="AN65" s="5"/>
      <c r="AO65" s="5"/>
      <c r="AP65" s="5"/>
      <c r="AQ65" s="5"/>
      <c r="AR65" s="5"/>
      <c r="AS65" s="5"/>
    </row>
    <row r="66" spans="1:45" ht="15" thickBot="1" x14ac:dyDescent="0.4">
      <c r="A66" s="169"/>
      <c r="B66" s="74" t="str">
        <f t="shared" si="14"/>
        <v>Location</v>
      </c>
      <c r="C66" s="74" t="str">
        <f t="shared" si="14"/>
        <v>Incidents in Rest of NSW</v>
      </c>
      <c r="D66" s="75" t="s">
        <v>56</v>
      </c>
      <c r="E66" s="76">
        <v>2.7073737141490177</v>
      </c>
      <c r="F66" s="76">
        <v>2.1004644046011478</v>
      </c>
      <c r="G66" s="76">
        <v>2.1717019990516899</v>
      </c>
      <c r="H66" s="76">
        <v>2.5113298847060408</v>
      </c>
      <c r="I66" s="76">
        <v>1.8548489896400766</v>
      </c>
      <c r="J66" s="76">
        <v>1.054121321555805</v>
      </c>
      <c r="K66" s="76">
        <v>2.6267239807538387</v>
      </c>
      <c r="L66" s="76">
        <v>3.0273070762344898</v>
      </c>
      <c r="M66" s="76">
        <v>3.1594397970649948</v>
      </c>
      <c r="N66" s="76">
        <v>2.6070515833493282</v>
      </c>
      <c r="O66" s="76">
        <v>2.3622011815505339</v>
      </c>
      <c r="P66" s="76">
        <v>1.712597157312101</v>
      </c>
      <c r="Q66" s="76">
        <v>1.6248543631955716</v>
      </c>
      <c r="R66" s="76">
        <v>1.4646558406630203</v>
      </c>
      <c r="S66" s="76">
        <v>1.8148359206844109</v>
      </c>
      <c r="T66" s="76">
        <v>1.6923032607443251</v>
      </c>
      <c r="U66" s="76">
        <v>1.2458007615758027</v>
      </c>
      <c r="V66" s="76">
        <v>1.3049944960975375</v>
      </c>
      <c r="W66" s="76">
        <v>1.4320667692399045</v>
      </c>
      <c r="X66" s="76">
        <v>1.4669952270262436</v>
      </c>
      <c r="Y66" s="116"/>
      <c r="Z66" s="5"/>
      <c r="AA66" s="120"/>
      <c r="AB66" s="5"/>
      <c r="AC66" s="5"/>
      <c r="AD66" s="5"/>
      <c r="AE66" s="5"/>
      <c r="AF66" s="5"/>
      <c r="AG66" s="5"/>
      <c r="AH66" s="5"/>
      <c r="AI66" s="5"/>
      <c r="AJ66" s="5"/>
      <c r="AK66" s="5"/>
      <c r="AL66" s="5"/>
      <c r="AM66" s="5"/>
      <c r="AN66" s="5"/>
      <c r="AO66" s="5"/>
      <c r="AP66" s="5"/>
      <c r="AQ66" s="5"/>
      <c r="AR66" s="5"/>
      <c r="AS66" s="5"/>
    </row>
    <row r="68" spans="1:45" x14ac:dyDescent="0.35">
      <c r="A68" s="101" t="s">
        <v>64</v>
      </c>
    </row>
    <row r="69" spans="1:45" x14ac:dyDescent="0.35">
      <c r="A69" s="101" t="s">
        <v>41</v>
      </c>
    </row>
    <row r="70" spans="1:45" x14ac:dyDescent="0.35">
      <c r="A70" s="105"/>
      <c r="C70" s="6"/>
    </row>
    <row r="71" spans="1:45" x14ac:dyDescent="0.35">
      <c r="A71" t="s">
        <v>49</v>
      </c>
      <c r="B71" s="11"/>
      <c r="C71" s="11"/>
    </row>
    <row r="72" spans="1:45" x14ac:dyDescent="0.35">
      <c r="A72" s="106" t="s">
        <v>45</v>
      </c>
      <c r="B72" s="12"/>
      <c r="C72" s="12"/>
      <c r="D72" s="12"/>
      <c r="E72" s="12"/>
    </row>
    <row r="73" spans="1:45" x14ac:dyDescent="0.35">
      <c r="A73" s="101" t="s">
        <v>65</v>
      </c>
      <c r="G73" s="5"/>
      <c r="H73" s="5"/>
      <c r="I73" s="5"/>
      <c r="J73" s="5"/>
      <c r="K73" s="5"/>
      <c r="L73" s="5"/>
      <c r="M73" s="5"/>
      <c r="N73" s="5"/>
      <c r="O73" s="5"/>
      <c r="P73" s="5"/>
      <c r="Q73" s="5"/>
      <c r="R73" s="5"/>
      <c r="S73" s="5"/>
      <c r="T73" s="5"/>
      <c r="U73" s="5"/>
      <c r="V73" s="5"/>
      <c r="W73" s="5"/>
      <c r="X73" s="5"/>
      <c r="Y73" s="5"/>
      <c r="Z73" s="5"/>
    </row>
    <row r="75" spans="1:45" x14ac:dyDescent="0.35">
      <c r="A75" s="104" t="s">
        <v>46</v>
      </c>
    </row>
    <row r="76" spans="1:45" x14ac:dyDescent="0.35">
      <c r="A76" s="46" t="s">
        <v>47</v>
      </c>
    </row>
    <row r="77" spans="1:45" x14ac:dyDescent="0.35">
      <c r="A77" s="105" t="s">
        <v>48</v>
      </c>
      <c r="Z77" s="121"/>
      <c r="AA77" s="121"/>
      <c r="AB77" s="121"/>
      <c r="AC77" s="121"/>
      <c r="AD77" s="121"/>
      <c r="AE77" s="121"/>
      <c r="AF77" s="121"/>
      <c r="AG77" s="121"/>
      <c r="AH77" s="121"/>
      <c r="AI77" s="121"/>
      <c r="AJ77" s="121"/>
      <c r="AK77" s="121"/>
      <c r="AL77" s="121"/>
      <c r="AM77" s="121"/>
      <c r="AN77" s="121"/>
      <c r="AO77" s="121"/>
      <c r="AP77" s="121"/>
      <c r="AQ77" s="121"/>
      <c r="AR77" s="121"/>
      <c r="AS77" s="121"/>
    </row>
    <row r="78" spans="1:45" x14ac:dyDescent="0.35">
      <c r="Z78" s="121"/>
      <c r="AA78" s="121"/>
      <c r="AB78" s="121"/>
      <c r="AC78" s="121"/>
      <c r="AD78" s="121"/>
      <c r="AE78" s="121"/>
      <c r="AF78" s="121"/>
      <c r="AG78" s="121"/>
      <c r="AH78" s="121"/>
      <c r="AI78" s="121"/>
      <c r="AJ78" s="121"/>
      <c r="AK78" s="121"/>
      <c r="AL78" s="121"/>
      <c r="AM78" s="121"/>
      <c r="AN78" s="121"/>
      <c r="AO78" s="121"/>
      <c r="AP78" s="121"/>
      <c r="AQ78" s="121"/>
      <c r="AR78" s="121"/>
      <c r="AS78" s="121"/>
    </row>
    <row r="79" spans="1:45" x14ac:dyDescent="0.35">
      <c r="Z79" s="121"/>
      <c r="AA79" s="121"/>
      <c r="AB79" s="121"/>
      <c r="AC79" s="121"/>
      <c r="AD79" s="121"/>
      <c r="AE79" s="121"/>
      <c r="AF79" s="121"/>
      <c r="AG79" s="121"/>
      <c r="AH79" s="121"/>
      <c r="AI79" s="121"/>
      <c r="AJ79" s="121"/>
      <c r="AK79" s="121"/>
      <c r="AL79" s="121"/>
      <c r="AM79" s="121"/>
      <c r="AN79" s="121"/>
      <c r="AO79" s="121"/>
      <c r="AP79" s="121"/>
      <c r="AQ79" s="121"/>
      <c r="AR79" s="121"/>
      <c r="AS79" s="121"/>
    </row>
    <row r="80" spans="1:45" x14ac:dyDescent="0.35">
      <c r="Z80" s="121"/>
      <c r="AA80" s="121"/>
      <c r="AB80" s="121"/>
      <c r="AC80" s="121"/>
      <c r="AD80" s="121"/>
      <c r="AE80" s="121"/>
      <c r="AF80" s="121"/>
      <c r="AG80" s="121"/>
      <c r="AH80" s="121"/>
      <c r="AI80" s="121"/>
      <c r="AJ80" s="121"/>
      <c r="AK80" s="121"/>
      <c r="AL80" s="121"/>
      <c r="AM80" s="121"/>
      <c r="AN80" s="121"/>
      <c r="AO80" s="121"/>
      <c r="AP80" s="121"/>
      <c r="AQ80" s="121"/>
      <c r="AR80" s="121"/>
      <c r="AS80" s="121"/>
    </row>
    <row r="81" spans="26:45" x14ac:dyDescent="0.35">
      <c r="Z81" s="121"/>
      <c r="AA81" s="121"/>
      <c r="AB81" s="121"/>
      <c r="AC81" s="121"/>
      <c r="AD81" s="121"/>
      <c r="AE81" s="121"/>
      <c r="AF81" s="121"/>
      <c r="AG81" s="121"/>
      <c r="AH81" s="121"/>
      <c r="AI81" s="121"/>
      <c r="AJ81" s="121"/>
      <c r="AK81" s="121"/>
      <c r="AL81" s="121"/>
      <c r="AM81" s="121"/>
      <c r="AN81" s="121"/>
      <c r="AO81" s="121"/>
      <c r="AP81" s="121"/>
      <c r="AQ81" s="121"/>
      <c r="AR81" s="121"/>
      <c r="AS81" s="121"/>
    </row>
    <row r="82" spans="26:45" x14ac:dyDescent="0.35">
      <c r="Z82" s="121"/>
      <c r="AA82" s="121"/>
      <c r="AB82" s="121"/>
      <c r="AC82" s="121"/>
      <c r="AD82" s="121"/>
      <c r="AE82" s="121"/>
      <c r="AF82" s="121"/>
      <c r="AG82" s="121"/>
      <c r="AH82" s="121"/>
      <c r="AI82" s="121"/>
      <c r="AJ82" s="121"/>
      <c r="AK82" s="121"/>
      <c r="AL82" s="121"/>
      <c r="AM82" s="121"/>
      <c r="AN82" s="121"/>
      <c r="AO82" s="121"/>
      <c r="AP82" s="121"/>
      <c r="AQ82" s="121"/>
      <c r="AR82" s="121"/>
      <c r="AS82" s="121"/>
    </row>
    <row r="83" spans="26:45" x14ac:dyDescent="0.35">
      <c r="Z83" s="121"/>
      <c r="AA83" s="121"/>
      <c r="AB83" s="121"/>
      <c r="AC83" s="121"/>
      <c r="AD83" s="121"/>
      <c r="AE83" s="121"/>
      <c r="AF83" s="121"/>
      <c r="AG83" s="121"/>
      <c r="AH83" s="121"/>
      <c r="AI83" s="121"/>
      <c r="AJ83" s="121"/>
      <c r="AK83" s="121"/>
      <c r="AL83" s="121"/>
      <c r="AM83" s="121"/>
      <c r="AN83" s="121"/>
      <c r="AO83" s="121"/>
      <c r="AP83" s="121"/>
      <c r="AQ83" s="121"/>
      <c r="AR83" s="121"/>
      <c r="AS83" s="121"/>
    </row>
    <row r="84" spans="26:45" x14ac:dyDescent="0.35">
      <c r="Z84" s="121"/>
      <c r="AA84" s="121"/>
      <c r="AB84" s="121"/>
      <c r="AC84" s="121"/>
      <c r="AD84" s="121"/>
      <c r="AE84" s="121"/>
      <c r="AF84" s="121"/>
      <c r="AG84" s="121"/>
      <c r="AH84" s="121"/>
      <c r="AI84" s="121"/>
      <c r="AJ84" s="121"/>
      <c r="AK84" s="121"/>
      <c r="AL84" s="121"/>
      <c r="AM84" s="121"/>
      <c r="AN84" s="121"/>
      <c r="AO84" s="121"/>
      <c r="AP84" s="121"/>
      <c r="AQ84" s="121"/>
      <c r="AR84" s="121"/>
      <c r="AS84" s="121"/>
    </row>
    <row r="85" spans="26:45" x14ac:dyDescent="0.35">
      <c r="Z85" s="121"/>
      <c r="AA85" s="121"/>
      <c r="AB85" s="121"/>
      <c r="AC85" s="121"/>
      <c r="AD85" s="121"/>
      <c r="AE85" s="121"/>
      <c r="AF85" s="121"/>
      <c r="AG85" s="121"/>
      <c r="AH85" s="121"/>
      <c r="AI85" s="121"/>
      <c r="AJ85" s="121"/>
      <c r="AK85" s="121"/>
      <c r="AL85" s="121"/>
      <c r="AM85" s="121"/>
      <c r="AN85" s="121"/>
      <c r="AO85" s="121"/>
      <c r="AP85" s="121"/>
      <c r="AQ85" s="121"/>
      <c r="AR85" s="121"/>
      <c r="AS85" s="121"/>
    </row>
    <row r="86" spans="26:45" x14ac:dyDescent="0.35">
      <c r="Z86" s="121"/>
      <c r="AA86" s="121"/>
      <c r="AB86" s="121"/>
      <c r="AC86" s="121"/>
      <c r="AD86" s="121"/>
      <c r="AE86" s="121"/>
      <c r="AF86" s="121"/>
      <c r="AG86" s="121"/>
      <c r="AH86" s="121"/>
      <c r="AI86" s="121"/>
      <c r="AJ86" s="121"/>
      <c r="AK86" s="121"/>
      <c r="AL86" s="121"/>
      <c r="AM86" s="121"/>
      <c r="AN86" s="121"/>
      <c r="AO86" s="121"/>
      <c r="AP86" s="121"/>
      <c r="AQ86" s="121"/>
      <c r="AR86" s="121"/>
      <c r="AS86" s="121"/>
    </row>
    <row r="87" spans="26:45" x14ac:dyDescent="0.35">
      <c r="Z87" s="121"/>
      <c r="AA87" s="121"/>
      <c r="AB87" s="121"/>
      <c r="AC87" s="121"/>
      <c r="AD87" s="121"/>
      <c r="AE87" s="121"/>
      <c r="AF87" s="121"/>
      <c r="AG87" s="121"/>
      <c r="AH87" s="121"/>
      <c r="AI87" s="121"/>
      <c r="AJ87" s="121"/>
      <c r="AK87" s="121"/>
      <c r="AL87" s="121"/>
      <c r="AM87" s="121"/>
      <c r="AN87" s="121"/>
      <c r="AO87" s="121"/>
      <c r="AP87" s="121"/>
      <c r="AQ87" s="121"/>
      <c r="AR87" s="121"/>
      <c r="AS87" s="121"/>
    </row>
    <row r="88" spans="26:45" x14ac:dyDescent="0.35">
      <c r="Z88" s="121"/>
      <c r="AA88" s="121"/>
      <c r="AB88" s="121"/>
      <c r="AC88" s="121"/>
      <c r="AD88" s="121"/>
      <c r="AE88" s="121"/>
      <c r="AF88" s="121"/>
      <c r="AG88" s="121"/>
      <c r="AH88" s="121"/>
      <c r="AI88" s="121"/>
      <c r="AJ88" s="121"/>
      <c r="AK88" s="121"/>
      <c r="AL88" s="121"/>
      <c r="AM88" s="121"/>
      <c r="AN88" s="121"/>
      <c r="AO88" s="121"/>
      <c r="AP88" s="121"/>
      <c r="AQ88" s="121"/>
      <c r="AR88" s="121"/>
      <c r="AS88" s="121"/>
    </row>
    <row r="89" spans="26:45" x14ac:dyDescent="0.35">
      <c r="Z89" s="121"/>
      <c r="AA89" s="121"/>
      <c r="AB89" s="121"/>
      <c r="AC89" s="121"/>
      <c r="AD89" s="121"/>
      <c r="AE89" s="121"/>
      <c r="AF89" s="121"/>
      <c r="AG89" s="121"/>
      <c r="AH89" s="121"/>
      <c r="AI89" s="121"/>
      <c r="AJ89" s="121"/>
      <c r="AK89" s="121"/>
      <c r="AL89" s="121"/>
      <c r="AM89" s="121"/>
      <c r="AN89" s="121"/>
      <c r="AO89" s="121"/>
      <c r="AP89" s="121"/>
      <c r="AQ89" s="121"/>
      <c r="AR89" s="121"/>
      <c r="AS89" s="121"/>
    </row>
    <row r="90" spans="26:45" x14ac:dyDescent="0.35">
      <c r="Z90" s="121"/>
      <c r="AA90" s="121"/>
      <c r="AB90" s="121"/>
      <c r="AC90" s="121"/>
      <c r="AD90" s="121"/>
      <c r="AE90" s="121"/>
      <c r="AF90" s="121"/>
      <c r="AG90" s="121"/>
      <c r="AH90" s="121"/>
      <c r="AI90" s="121"/>
      <c r="AJ90" s="121"/>
      <c r="AK90" s="121"/>
      <c r="AL90" s="121"/>
      <c r="AM90" s="121"/>
      <c r="AN90" s="121"/>
      <c r="AO90" s="121"/>
      <c r="AP90" s="121"/>
      <c r="AQ90" s="121"/>
      <c r="AR90" s="121"/>
      <c r="AS90" s="121"/>
    </row>
    <row r="91" spans="26:45" x14ac:dyDescent="0.35">
      <c r="Z91" s="121"/>
      <c r="AA91" s="121"/>
      <c r="AB91" s="121"/>
      <c r="AC91" s="121"/>
      <c r="AD91" s="121"/>
      <c r="AE91" s="121"/>
      <c r="AF91" s="121"/>
      <c r="AG91" s="121"/>
      <c r="AH91" s="121"/>
      <c r="AI91" s="121"/>
      <c r="AJ91" s="121"/>
      <c r="AK91" s="121"/>
      <c r="AL91" s="121"/>
      <c r="AM91" s="121"/>
      <c r="AN91" s="121"/>
      <c r="AO91" s="121"/>
      <c r="AP91" s="121"/>
      <c r="AQ91" s="121"/>
      <c r="AR91" s="121"/>
      <c r="AS91" s="121"/>
    </row>
    <row r="92" spans="26:45" x14ac:dyDescent="0.35">
      <c r="Z92" s="121"/>
      <c r="AA92" s="121"/>
      <c r="AB92" s="121"/>
      <c r="AC92" s="121"/>
      <c r="AD92" s="121"/>
      <c r="AE92" s="121"/>
      <c r="AF92" s="121"/>
      <c r="AG92" s="121"/>
      <c r="AH92" s="121"/>
      <c r="AI92" s="121"/>
      <c r="AJ92" s="121"/>
      <c r="AK92" s="121"/>
      <c r="AL92" s="121"/>
      <c r="AM92" s="121"/>
      <c r="AN92" s="121"/>
      <c r="AO92" s="121"/>
      <c r="AP92" s="121"/>
      <c r="AQ92" s="121"/>
      <c r="AR92" s="121"/>
      <c r="AS92" s="121"/>
    </row>
    <row r="93" spans="26:45" x14ac:dyDescent="0.35">
      <c r="Z93" s="121"/>
      <c r="AA93" s="121"/>
      <c r="AB93" s="121"/>
      <c r="AC93" s="121"/>
      <c r="AD93" s="121"/>
      <c r="AE93" s="121"/>
      <c r="AF93" s="121"/>
      <c r="AG93" s="121"/>
      <c r="AH93" s="121"/>
      <c r="AI93" s="121"/>
      <c r="AJ93" s="121"/>
      <c r="AK93" s="121"/>
      <c r="AL93" s="121"/>
      <c r="AM93" s="121"/>
      <c r="AN93" s="121"/>
      <c r="AO93" s="121"/>
      <c r="AP93" s="121"/>
      <c r="AQ93" s="121"/>
      <c r="AR93" s="121"/>
      <c r="AS93" s="121"/>
    </row>
    <row r="94" spans="26:45" x14ac:dyDescent="0.35">
      <c r="Z94" s="121"/>
      <c r="AA94" s="121"/>
      <c r="AB94" s="121"/>
      <c r="AC94" s="121"/>
      <c r="AD94" s="121"/>
      <c r="AE94" s="121"/>
      <c r="AF94" s="121"/>
      <c r="AG94" s="121"/>
      <c r="AH94" s="121"/>
      <c r="AI94" s="121"/>
      <c r="AJ94" s="121"/>
      <c r="AK94" s="121"/>
      <c r="AL94" s="121"/>
      <c r="AM94" s="121"/>
      <c r="AN94" s="121"/>
      <c r="AO94" s="121"/>
      <c r="AP94" s="121"/>
      <c r="AQ94" s="121"/>
      <c r="AR94" s="121"/>
      <c r="AS94" s="121"/>
    </row>
    <row r="95" spans="26:45" x14ac:dyDescent="0.35">
      <c r="Z95" s="121"/>
      <c r="AA95" s="121"/>
      <c r="AB95" s="121"/>
      <c r="AC95" s="121"/>
      <c r="AD95" s="121"/>
      <c r="AE95" s="121"/>
      <c r="AF95" s="121"/>
      <c r="AG95" s="121"/>
      <c r="AH95" s="121"/>
      <c r="AI95" s="121"/>
      <c r="AJ95" s="121"/>
      <c r="AK95" s="121"/>
      <c r="AL95" s="121"/>
      <c r="AM95" s="121"/>
      <c r="AN95" s="121"/>
      <c r="AO95" s="121"/>
      <c r="AP95" s="121"/>
      <c r="AQ95" s="121"/>
      <c r="AR95" s="121"/>
      <c r="AS95" s="121"/>
    </row>
    <row r="96" spans="26:45" x14ac:dyDescent="0.35">
      <c r="Z96" s="121"/>
      <c r="AA96" s="121"/>
      <c r="AB96" s="121"/>
      <c r="AC96" s="121"/>
      <c r="AD96" s="121"/>
      <c r="AE96" s="121"/>
      <c r="AF96" s="121"/>
      <c r="AG96" s="121"/>
      <c r="AH96" s="121"/>
      <c r="AI96" s="121"/>
      <c r="AJ96" s="121"/>
      <c r="AK96" s="121"/>
      <c r="AL96" s="121"/>
      <c r="AM96" s="121"/>
      <c r="AN96" s="121"/>
      <c r="AO96" s="121"/>
      <c r="AP96" s="121"/>
      <c r="AQ96" s="121"/>
      <c r="AR96" s="121"/>
      <c r="AS96" s="121"/>
    </row>
    <row r="97" spans="26:45" x14ac:dyDescent="0.35">
      <c r="Z97" s="121"/>
      <c r="AA97" s="121"/>
      <c r="AB97" s="121"/>
      <c r="AC97" s="121"/>
      <c r="AD97" s="121"/>
      <c r="AE97" s="121"/>
      <c r="AF97" s="121"/>
      <c r="AG97" s="121"/>
      <c r="AH97" s="121"/>
      <c r="AI97" s="121"/>
      <c r="AJ97" s="121"/>
      <c r="AK97" s="121"/>
      <c r="AL97" s="121"/>
      <c r="AM97" s="121"/>
      <c r="AN97" s="121"/>
      <c r="AO97" s="121"/>
      <c r="AP97" s="121"/>
      <c r="AQ97" s="121"/>
      <c r="AR97" s="121"/>
      <c r="AS97" s="121"/>
    </row>
    <row r="98" spans="26:45" x14ac:dyDescent="0.35">
      <c r="Z98" s="121"/>
      <c r="AA98" s="121"/>
      <c r="AB98" s="121"/>
      <c r="AC98" s="121"/>
      <c r="AD98" s="121"/>
      <c r="AE98" s="121"/>
      <c r="AF98" s="121"/>
      <c r="AG98" s="121"/>
      <c r="AH98" s="121"/>
      <c r="AI98" s="121"/>
      <c r="AJ98" s="121"/>
      <c r="AK98" s="121"/>
      <c r="AL98" s="121"/>
      <c r="AM98" s="121"/>
      <c r="AN98" s="121"/>
      <c r="AO98" s="121"/>
      <c r="AP98" s="121"/>
      <c r="AQ98" s="121"/>
      <c r="AR98" s="121"/>
      <c r="AS98" s="121"/>
    </row>
    <row r="99" spans="26:45" x14ac:dyDescent="0.35">
      <c r="Z99" s="121"/>
      <c r="AA99" s="121"/>
      <c r="AB99" s="121"/>
      <c r="AC99" s="121"/>
      <c r="AD99" s="121"/>
      <c r="AE99" s="121"/>
      <c r="AF99" s="121"/>
      <c r="AG99" s="121"/>
      <c r="AH99" s="121"/>
      <c r="AI99" s="121"/>
      <c r="AJ99" s="121"/>
      <c r="AK99" s="121"/>
      <c r="AL99" s="121"/>
      <c r="AM99" s="121"/>
      <c r="AN99" s="121"/>
      <c r="AO99" s="121"/>
      <c r="AP99" s="121"/>
      <c r="AQ99" s="121"/>
      <c r="AR99" s="121"/>
      <c r="AS99" s="121"/>
    </row>
    <row r="100" spans="26:45" x14ac:dyDescent="0.35">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row>
    <row r="101" spans="26:45" x14ac:dyDescent="0.35">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row>
    <row r="102" spans="26:45" x14ac:dyDescent="0.35">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row>
    <row r="103" spans="26:45" x14ac:dyDescent="0.35">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row>
    <row r="104" spans="26:45" x14ac:dyDescent="0.35">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row>
    <row r="105" spans="26:45" x14ac:dyDescent="0.35">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row>
    <row r="106" spans="26:45" x14ac:dyDescent="0.35">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row>
    <row r="107" spans="26:45" x14ac:dyDescent="0.35">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row>
    <row r="108" spans="26:45" x14ac:dyDescent="0.35">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row>
    <row r="109" spans="26:45" x14ac:dyDescent="0.35">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row>
    <row r="110" spans="26:45" x14ac:dyDescent="0.35">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row>
    <row r="111" spans="26:45" x14ac:dyDescent="0.35">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row>
    <row r="112" spans="26:45" x14ac:dyDescent="0.35">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row>
    <row r="113" spans="26:45" x14ac:dyDescent="0.35">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row>
    <row r="114" spans="26:45" x14ac:dyDescent="0.35">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row>
    <row r="115" spans="26:45" x14ac:dyDescent="0.35">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row>
    <row r="116" spans="26:45" x14ac:dyDescent="0.35">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row>
    <row r="117" spans="26:45" x14ac:dyDescent="0.35">
      <c r="Z117" s="121"/>
      <c r="AA117" s="121"/>
      <c r="AB117" s="121"/>
      <c r="AC117" s="121"/>
      <c r="AD117" s="121"/>
      <c r="AE117" s="121"/>
      <c r="AF117" s="121"/>
      <c r="AG117" s="121"/>
      <c r="AH117" s="121"/>
      <c r="AI117" s="121"/>
      <c r="AJ117" s="121"/>
      <c r="AK117" s="121"/>
      <c r="AL117" s="121"/>
      <c r="AM117" s="121"/>
      <c r="AN117" s="121"/>
      <c r="AO117" s="121"/>
      <c r="AP117" s="121"/>
      <c r="AQ117" s="121"/>
      <c r="AR117" s="121"/>
      <c r="AS117" s="121"/>
    </row>
    <row r="118" spans="26:45" x14ac:dyDescent="0.35">
      <c r="Z118" s="121"/>
      <c r="AA118" s="121"/>
      <c r="AB118" s="121"/>
      <c r="AC118" s="121"/>
      <c r="AD118" s="121"/>
      <c r="AE118" s="121"/>
      <c r="AF118" s="121"/>
      <c r="AG118" s="121"/>
      <c r="AH118" s="121"/>
      <c r="AI118" s="121"/>
      <c r="AJ118" s="121"/>
      <c r="AK118" s="121"/>
      <c r="AL118" s="121"/>
      <c r="AM118" s="121"/>
      <c r="AN118" s="121"/>
      <c r="AO118" s="121"/>
      <c r="AP118" s="121"/>
      <c r="AQ118" s="121"/>
      <c r="AR118" s="121"/>
      <c r="AS118" s="121"/>
    </row>
    <row r="119" spans="26:45" x14ac:dyDescent="0.35">
      <c r="Z119" s="121"/>
      <c r="AA119" s="121"/>
      <c r="AB119" s="121"/>
      <c r="AC119" s="121"/>
      <c r="AD119" s="121"/>
      <c r="AE119" s="121"/>
      <c r="AF119" s="121"/>
      <c r="AG119" s="121"/>
      <c r="AH119" s="121"/>
      <c r="AI119" s="121"/>
      <c r="AJ119" s="121"/>
      <c r="AK119" s="121"/>
      <c r="AL119" s="121"/>
      <c r="AM119" s="121"/>
      <c r="AN119" s="121"/>
      <c r="AO119" s="121"/>
      <c r="AP119" s="121"/>
      <c r="AQ119" s="121"/>
      <c r="AR119" s="121"/>
      <c r="AS119" s="121"/>
    </row>
    <row r="120" spans="26:45" x14ac:dyDescent="0.35">
      <c r="Z120" s="121"/>
      <c r="AA120" s="121"/>
      <c r="AB120" s="121"/>
      <c r="AC120" s="121"/>
      <c r="AD120" s="121"/>
      <c r="AE120" s="121"/>
      <c r="AF120" s="121"/>
      <c r="AG120" s="121"/>
      <c r="AH120" s="121"/>
      <c r="AI120" s="121"/>
      <c r="AJ120" s="121"/>
      <c r="AK120" s="121"/>
      <c r="AL120" s="121"/>
      <c r="AM120" s="121"/>
      <c r="AN120" s="121"/>
      <c r="AO120" s="121"/>
      <c r="AP120" s="121"/>
      <c r="AQ120" s="121"/>
      <c r="AR120" s="121"/>
      <c r="AS120" s="121"/>
    </row>
    <row r="121" spans="26:45" x14ac:dyDescent="0.35">
      <c r="Z121" s="121"/>
      <c r="AA121" s="121"/>
      <c r="AB121" s="121"/>
      <c r="AC121" s="121"/>
      <c r="AD121" s="121"/>
      <c r="AE121" s="121"/>
      <c r="AF121" s="121"/>
      <c r="AG121" s="121"/>
      <c r="AH121" s="121"/>
      <c r="AI121" s="121"/>
      <c r="AJ121" s="121"/>
      <c r="AK121" s="121"/>
      <c r="AL121" s="121"/>
      <c r="AM121" s="121"/>
      <c r="AN121" s="121"/>
      <c r="AO121" s="121"/>
      <c r="AP121" s="121"/>
      <c r="AQ121" s="121"/>
      <c r="AR121" s="121"/>
      <c r="AS121" s="121"/>
    </row>
    <row r="122" spans="26:45" x14ac:dyDescent="0.35">
      <c r="Z122" s="121"/>
      <c r="AA122" s="121"/>
      <c r="AB122" s="121"/>
      <c r="AC122" s="121"/>
      <c r="AD122" s="121"/>
      <c r="AE122" s="121"/>
      <c r="AF122" s="121"/>
      <c r="AG122" s="121"/>
      <c r="AH122" s="121"/>
      <c r="AI122" s="121"/>
      <c r="AJ122" s="121"/>
      <c r="AK122" s="121"/>
      <c r="AL122" s="121"/>
      <c r="AM122" s="121"/>
      <c r="AN122" s="121"/>
      <c r="AO122" s="121"/>
      <c r="AP122" s="121"/>
      <c r="AQ122" s="121"/>
      <c r="AR122" s="121"/>
      <c r="AS122" s="121"/>
    </row>
    <row r="123" spans="26:45" x14ac:dyDescent="0.35">
      <c r="Z123" s="121"/>
      <c r="AA123" s="121"/>
      <c r="AB123" s="121"/>
      <c r="AC123" s="121"/>
      <c r="AD123" s="121"/>
      <c r="AE123" s="121"/>
      <c r="AF123" s="121"/>
      <c r="AG123" s="121"/>
      <c r="AH123" s="121"/>
      <c r="AI123" s="121"/>
      <c r="AJ123" s="121"/>
      <c r="AK123" s="121"/>
      <c r="AL123" s="121"/>
      <c r="AM123" s="121"/>
      <c r="AN123" s="121"/>
      <c r="AO123" s="121"/>
      <c r="AP123" s="121"/>
      <c r="AQ123" s="121"/>
      <c r="AR123" s="121"/>
      <c r="AS123" s="121"/>
    </row>
    <row r="124" spans="26:45" x14ac:dyDescent="0.35">
      <c r="Z124" s="121"/>
      <c r="AA124" s="121"/>
      <c r="AB124" s="121"/>
      <c r="AC124" s="121"/>
      <c r="AD124" s="121"/>
      <c r="AE124" s="121"/>
      <c r="AF124" s="121"/>
      <c r="AG124" s="121"/>
      <c r="AH124" s="121"/>
      <c r="AI124" s="121"/>
      <c r="AJ124" s="121"/>
      <c r="AK124" s="121"/>
      <c r="AL124" s="121"/>
      <c r="AM124" s="121"/>
      <c r="AN124" s="121"/>
      <c r="AO124" s="121"/>
      <c r="AP124" s="121"/>
      <c r="AQ124" s="121"/>
      <c r="AR124" s="121"/>
      <c r="AS124" s="121"/>
    </row>
    <row r="125" spans="26:45" x14ac:dyDescent="0.35">
      <c r="Z125" s="121"/>
      <c r="AA125" s="121"/>
      <c r="AB125" s="121"/>
      <c r="AC125" s="121"/>
      <c r="AD125" s="121"/>
      <c r="AE125" s="121"/>
      <c r="AF125" s="121"/>
      <c r="AG125" s="121"/>
      <c r="AH125" s="121"/>
      <c r="AI125" s="121"/>
      <c r="AJ125" s="121"/>
      <c r="AK125" s="121"/>
      <c r="AL125" s="121"/>
      <c r="AM125" s="121"/>
      <c r="AN125" s="121"/>
      <c r="AO125" s="121"/>
      <c r="AP125" s="121"/>
      <c r="AQ125" s="121"/>
      <c r="AR125" s="121"/>
      <c r="AS125" s="121"/>
    </row>
    <row r="126" spans="26:45" x14ac:dyDescent="0.35">
      <c r="Z126" s="121"/>
      <c r="AA126" s="121"/>
      <c r="AB126" s="121"/>
      <c r="AC126" s="121"/>
      <c r="AD126" s="121"/>
      <c r="AE126" s="121"/>
      <c r="AF126" s="121"/>
      <c r="AG126" s="121"/>
      <c r="AH126" s="121"/>
      <c r="AI126" s="121"/>
      <c r="AJ126" s="121"/>
      <c r="AK126" s="121"/>
      <c r="AL126" s="121"/>
      <c r="AM126" s="121"/>
      <c r="AN126" s="121"/>
      <c r="AO126" s="121"/>
      <c r="AP126" s="121"/>
      <c r="AQ126" s="121"/>
      <c r="AR126" s="121"/>
      <c r="AS126" s="121"/>
    </row>
    <row r="127" spans="26:45" x14ac:dyDescent="0.35">
      <c r="Z127" s="121"/>
      <c r="AA127" s="121"/>
      <c r="AB127" s="121"/>
      <c r="AC127" s="121"/>
      <c r="AD127" s="121"/>
      <c r="AE127" s="121"/>
      <c r="AF127" s="121"/>
      <c r="AG127" s="121"/>
      <c r="AH127" s="121"/>
      <c r="AI127" s="121"/>
      <c r="AJ127" s="121"/>
      <c r="AK127" s="121"/>
      <c r="AL127" s="121"/>
      <c r="AM127" s="121"/>
      <c r="AN127" s="121"/>
      <c r="AO127" s="121"/>
      <c r="AP127" s="121"/>
      <c r="AQ127" s="121"/>
      <c r="AR127" s="121"/>
      <c r="AS127" s="121"/>
    </row>
    <row r="128" spans="26:45" x14ac:dyDescent="0.35">
      <c r="Z128" s="121"/>
      <c r="AA128" s="121"/>
      <c r="AB128" s="121"/>
      <c r="AC128" s="121"/>
      <c r="AD128" s="121"/>
      <c r="AE128" s="121"/>
      <c r="AF128" s="121"/>
      <c r="AG128" s="121"/>
      <c r="AH128" s="121"/>
      <c r="AI128" s="121"/>
      <c r="AJ128" s="121"/>
      <c r="AK128" s="121"/>
      <c r="AL128" s="121"/>
      <c r="AM128" s="121"/>
      <c r="AN128" s="121"/>
      <c r="AO128" s="121"/>
      <c r="AP128" s="121"/>
      <c r="AQ128" s="121"/>
      <c r="AR128" s="121"/>
      <c r="AS128" s="121"/>
    </row>
    <row r="129" spans="26:45" x14ac:dyDescent="0.35">
      <c r="Z129" s="121"/>
      <c r="AA129" s="121"/>
      <c r="AB129" s="121"/>
      <c r="AC129" s="121"/>
      <c r="AD129" s="121"/>
      <c r="AE129" s="121"/>
      <c r="AF129" s="121"/>
      <c r="AG129" s="121"/>
      <c r="AH129" s="121"/>
      <c r="AI129" s="121"/>
      <c r="AJ129" s="121"/>
      <c r="AK129" s="121"/>
      <c r="AL129" s="121"/>
      <c r="AM129" s="121"/>
      <c r="AN129" s="121"/>
      <c r="AO129" s="121"/>
      <c r="AP129" s="121"/>
      <c r="AQ129" s="121"/>
      <c r="AR129" s="121"/>
      <c r="AS129" s="121"/>
    </row>
    <row r="130" spans="26:45" x14ac:dyDescent="0.35">
      <c r="Z130" s="121"/>
      <c r="AA130" s="121"/>
      <c r="AB130" s="121"/>
      <c r="AC130" s="121"/>
      <c r="AD130" s="121"/>
      <c r="AE130" s="121"/>
      <c r="AF130" s="121"/>
      <c r="AG130" s="121"/>
      <c r="AH130" s="121"/>
      <c r="AI130" s="121"/>
      <c r="AJ130" s="121"/>
      <c r="AK130" s="121"/>
      <c r="AL130" s="121"/>
      <c r="AM130" s="121"/>
      <c r="AN130" s="121"/>
      <c r="AO130" s="121"/>
      <c r="AP130" s="121"/>
      <c r="AQ130" s="121"/>
      <c r="AR130" s="121"/>
      <c r="AS130" s="121"/>
    </row>
    <row r="131" spans="26:45" x14ac:dyDescent="0.35">
      <c r="Z131" s="121"/>
      <c r="AA131" s="121"/>
      <c r="AB131" s="121"/>
      <c r="AC131" s="121"/>
      <c r="AD131" s="121"/>
      <c r="AE131" s="121"/>
      <c r="AF131" s="121"/>
      <c r="AG131" s="121"/>
      <c r="AH131" s="121"/>
      <c r="AI131" s="121"/>
      <c r="AJ131" s="121"/>
      <c r="AK131" s="121"/>
      <c r="AL131" s="121"/>
      <c r="AM131" s="121"/>
      <c r="AN131" s="121"/>
      <c r="AO131" s="121"/>
      <c r="AP131" s="121"/>
      <c r="AQ131" s="121"/>
      <c r="AR131" s="121"/>
      <c r="AS131" s="121"/>
    </row>
    <row r="132" spans="26:45" x14ac:dyDescent="0.35">
      <c r="Z132" s="121"/>
      <c r="AA132" s="121"/>
      <c r="AB132" s="121"/>
      <c r="AC132" s="121"/>
      <c r="AD132" s="121"/>
      <c r="AE132" s="121"/>
      <c r="AF132" s="121"/>
      <c r="AG132" s="121"/>
      <c r="AH132" s="121"/>
      <c r="AI132" s="121"/>
      <c r="AJ132" s="121"/>
      <c r="AK132" s="121"/>
      <c r="AL132" s="121"/>
      <c r="AM132" s="121"/>
      <c r="AN132" s="121"/>
      <c r="AO132" s="121"/>
      <c r="AP132" s="121"/>
      <c r="AQ132" s="121"/>
      <c r="AR132" s="121"/>
      <c r="AS132" s="121"/>
    </row>
    <row r="133" spans="26:45" x14ac:dyDescent="0.35">
      <c r="Z133" s="121"/>
      <c r="AA133" s="121"/>
      <c r="AB133" s="121"/>
      <c r="AC133" s="121"/>
      <c r="AD133" s="121"/>
      <c r="AE133" s="121"/>
      <c r="AF133" s="121"/>
      <c r="AG133" s="121"/>
      <c r="AH133" s="121"/>
      <c r="AI133" s="121"/>
      <c r="AJ133" s="121"/>
      <c r="AK133" s="121"/>
      <c r="AL133" s="121"/>
      <c r="AM133" s="121"/>
      <c r="AN133" s="121"/>
      <c r="AO133" s="121"/>
      <c r="AP133" s="121"/>
      <c r="AQ133" s="121"/>
      <c r="AR133" s="121"/>
      <c r="AS133" s="121"/>
    </row>
    <row r="134" spans="26:45" x14ac:dyDescent="0.35">
      <c r="Z134" s="121"/>
      <c r="AA134" s="121"/>
      <c r="AB134" s="121"/>
      <c r="AC134" s="121"/>
      <c r="AD134" s="121"/>
      <c r="AE134" s="121"/>
      <c r="AF134" s="121"/>
      <c r="AG134" s="121"/>
      <c r="AH134" s="121"/>
      <c r="AI134" s="121"/>
      <c r="AJ134" s="121"/>
      <c r="AK134" s="121"/>
      <c r="AL134" s="121"/>
      <c r="AM134" s="121"/>
      <c r="AN134" s="121"/>
      <c r="AO134" s="121"/>
      <c r="AP134" s="121"/>
      <c r="AQ134" s="121"/>
      <c r="AR134" s="121"/>
      <c r="AS134" s="121"/>
    </row>
    <row r="135" spans="26:45" x14ac:dyDescent="0.35">
      <c r="Z135" s="121"/>
      <c r="AA135" s="121"/>
      <c r="AB135" s="121"/>
      <c r="AC135" s="121"/>
      <c r="AD135" s="121"/>
      <c r="AE135" s="121"/>
      <c r="AF135" s="121"/>
      <c r="AG135" s="121"/>
      <c r="AH135" s="121"/>
      <c r="AI135" s="121"/>
      <c r="AJ135" s="121"/>
      <c r="AK135" s="121"/>
      <c r="AL135" s="121"/>
      <c r="AM135" s="121"/>
      <c r="AN135" s="121"/>
      <c r="AO135" s="121"/>
      <c r="AP135" s="121"/>
      <c r="AQ135" s="121"/>
      <c r="AR135" s="121"/>
      <c r="AS135" s="121"/>
    </row>
    <row r="136" spans="26:45" x14ac:dyDescent="0.35">
      <c r="Z136" s="121"/>
      <c r="AA136" s="121"/>
      <c r="AB136" s="121"/>
      <c r="AC136" s="121"/>
      <c r="AD136" s="121"/>
      <c r="AE136" s="121"/>
      <c r="AF136" s="121"/>
      <c r="AG136" s="121"/>
      <c r="AH136" s="121"/>
      <c r="AI136" s="121"/>
      <c r="AJ136" s="121"/>
      <c r="AK136" s="121"/>
      <c r="AL136" s="121"/>
      <c r="AM136" s="121"/>
      <c r="AN136" s="121"/>
      <c r="AO136" s="121"/>
      <c r="AP136" s="121"/>
      <c r="AQ136" s="121"/>
      <c r="AR136" s="121"/>
      <c r="AS136" s="121"/>
    </row>
    <row r="137" spans="26:45" x14ac:dyDescent="0.35">
      <c r="Z137" s="121"/>
      <c r="AA137" s="121"/>
      <c r="AB137" s="121"/>
      <c r="AC137" s="121"/>
      <c r="AD137" s="121"/>
      <c r="AE137" s="121"/>
      <c r="AF137" s="121"/>
      <c r="AG137" s="121"/>
      <c r="AH137" s="121"/>
      <c r="AI137" s="121"/>
      <c r="AJ137" s="121"/>
      <c r="AK137" s="121"/>
      <c r="AL137" s="121"/>
      <c r="AM137" s="121"/>
      <c r="AN137" s="121"/>
      <c r="AO137" s="121"/>
      <c r="AP137" s="121"/>
      <c r="AQ137" s="121"/>
      <c r="AR137" s="121"/>
      <c r="AS137" s="121"/>
    </row>
    <row r="138" spans="26:45" x14ac:dyDescent="0.35">
      <c r="Z138" s="121"/>
      <c r="AA138" s="121"/>
      <c r="AB138" s="121"/>
      <c r="AC138" s="121"/>
      <c r="AD138" s="121"/>
      <c r="AE138" s="121"/>
      <c r="AF138" s="121"/>
      <c r="AG138" s="121"/>
      <c r="AH138" s="121"/>
      <c r="AI138" s="121"/>
      <c r="AJ138" s="121"/>
      <c r="AK138" s="121"/>
      <c r="AL138" s="121"/>
      <c r="AM138" s="121"/>
      <c r="AN138" s="121"/>
      <c r="AO138" s="121"/>
      <c r="AP138" s="121"/>
      <c r="AQ138" s="121"/>
      <c r="AR138" s="121"/>
      <c r="AS138" s="121"/>
    </row>
    <row r="139" spans="26:45" x14ac:dyDescent="0.35">
      <c r="Z139" s="121"/>
      <c r="AA139" s="121"/>
      <c r="AB139" s="121"/>
      <c r="AC139" s="121"/>
      <c r="AD139" s="121"/>
      <c r="AE139" s="121"/>
      <c r="AF139" s="121"/>
      <c r="AG139" s="121"/>
      <c r="AH139" s="121"/>
      <c r="AI139" s="121"/>
      <c r="AJ139" s="121"/>
      <c r="AK139" s="121"/>
      <c r="AL139" s="121"/>
      <c r="AM139" s="121"/>
      <c r="AN139" s="121"/>
      <c r="AO139" s="121"/>
      <c r="AP139" s="121"/>
      <c r="AQ139" s="121"/>
      <c r="AR139" s="121"/>
      <c r="AS139" s="121"/>
    </row>
    <row r="140" spans="26:45" x14ac:dyDescent="0.35">
      <c r="Z140" s="121"/>
      <c r="AA140" s="121"/>
      <c r="AB140" s="121"/>
      <c r="AC140" s="121"/>
      <c r="AD140" s="121"/>
      <c r="AE140" s="121"/>
      <c r="AF140" s="121"/>
      <c r="AG140" s="121"/>
      <c r="AH140" s="121"/>
      <c r="AI140" s="121"/>
      <c r="AJ140" s="121"/>
      <c r="AK140" s="121"/>
      <c r="AL140" s="121"/>
      <c r="AM140" s="121"/>
      <c r="AN140" s="121"/>
      <c r="AO140" s="121"/>
      <c r="AP140" s="121"/>
      <c r="AQ140" s="121"/>
      <c r="AR140" s="121"/>
      <c r="AS140" s="121"/>
    </row>
    <row r="141" spans="26:45" x14ac:dyDescent="0.35">
      <c r="Z141" s="121"/>
      <c r="AA141" s="121"/>
      <c r="AB141" s="121"/>
      <c r="AC141" s="121"/>
      <c r="AD141" s="121"/>
      <c r="AE141" s="121"/>
      <c r="AF141" s="121"/>
      <c r="AG141" s="121"/>
      <c r="AH141" s="121"/>
      <c r="AI141" s="121"/>
      <c r="AJ141" s="121"/>
      <c r="AK141" s="121"/>
      <c r="AL141" s="121"/>
      <c r="AM141" s="121"/>
      <c r="AN141" s="121"/>
      <c r="AO141" s="121"/>
      <c r="AP141" s="121"/>
      <c r="AQ141" s="121"/>
      <c r="AR141" s="121"/>
      <c r="AS141" s="121"/>
    </row>
  </sheetData>
  <mergeCells count="6">
    <mergeCell ref="A55:A66"/>
    <mergeCell ref="B6:D6"/>
    <mergeCell ref="A7:A18"/>
    <mergeCell ref="A19:A30"/>
    <mergeCell ref="A31:A42"/>
    <mergeCell ref="A43:A54"/>
  </mergeCells>
  <conditionalFormatting sqref="Z77:AS141">
    <cfRule type="cellIs" dxfId="2" priority="2" operator="lessThan">
      <formula>0</formula>
    </cfRule>
  </conditionalFormatting>
  <conditionalFormatting sqref="AU7:BN66">
    <cfRule type="containsText" dxfId="1" priority="1" operator="containsText" text="false">
      <formula>NOT(ISERROR(SEARCH("false",AU7)))</formula>
    </cfRule>
  </conditionalFormatting>
  <hyperlinks>
    <hyperlink ref="A72" r:id="rId1" display="https://www.bocsar.nsw.gov.au/Pages/bocsar_crime_stats/bocsar_explanatorynotes.aspx" xr:uid="{74C539F7-D720-4BA1-87F7-D836532BB6C4}"/>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A4734-0B00-4C7C-814B-F501A6A64BEA}">
  <dimension ref="A1:AS169"/>
  <sheetViews>
    <sheetView showGridLines="0" zoomScaleNormal="100" workbookViewId="0"/>
  </sheetViews>
  <sheetFormatPr defaultColWidth="8.54296875" defaultRowHeight="14.5" x14ac:dyDescent="0.35"/>
  <cols>
    <col min="1" max="1" width="16.453125" style="101" customWidth="1"/>
    <col min="2" max="2" width="24" customWidth="1"/>
    <col min="3" max="3" width="25.453125" customWidth="1"/>
    <col min="4" max="4" width="7.26953125" bestFit="1" customWidth="1"/>
    <col min="5" max="24" width="7.453125" customWidth="1"/>
  </cols>
  <sheetData>
    <row r="1" spans="1:45" ht="15" customHeight="1" x14ac:dyDescent="0.35">
      <c r="A1" s="134" t="s">
        <v>24</v>
      </c>
      <c r="B1" s="134"/>
      <c r="C1" s="133"/>
      <c r="D1" s="133"/>
      <c r="E1" s="133"/>
      <c r="F1" s="133"/>
      <c r="G1" s="133"/>
    </row>
    <row r="3" spans="1:45" x14ac:dyDescent="0.35">
      <c r="A3" s="103" t="s">
        <v>66</v>
      </c>
    </row>
    <row r="4" spans="1:45" x14ac:dyDescent="0.35">
      <c r="A4" s="103" t="s">
        <v>51</v>
      </c>
    </row>
    <row r="5" spans="1:45" ht="15" thickBot="1" x14ac:dyDescent="0.4"/>
    <row r="6" spans="1:45" ht="49.9" customHeight="1" x14ac:dyDescent="0.35">
      <c r="A6" s="102" t="s">
        <v>26</v>
      </c>
      <c r="B6" s="170" t="s">
        <v>52</v>
      </c>
      <c r="C6" s="170"/>
      <c r="D6" s="170"/>
      <c r="E6" s="47">
        <v>2004</v>
      </c>
      <c r="F6" s="47">
        <v>2005</v>
      </c>
      <c r="G6" s="47">
        <v>2006</v>
      </c>
      <c r="H6" s="47">
        <v>2007</v>
      </c>
      <c r="I6" s="47">
        <v>2008</v>
      </c>
      <c r="J6" s="47">
        <v>2009</v>
      </c>
      <c r="K6" s="47">
        <v>2010</v>
      </c>
      <c r="L6" s="47">
        <v>2011</v>
      </c>
      <c r="M6" s="47">
        <v>2012</v>
      </c>
      <c r="N6" s="47">
        <v>2013</v>
      </c>
      <c r="O6" s="47">
        <v>2014</v>
      </c>
      <c r="P6" s="47">
        <v>2015</v>
      </c>
      <c r="Q6" s="47">
        <v>2016</v>
      </c>
      <c r="R6" s="47">
        <v>2017</v>
      </c>
      <c r="S6" s="47">
        <v>2018</v>
      </c>
      <c r="T6" s="47">
        <v>2019</v>
      </c>
      <c r="U6" s="47">
        <v>2020</v>
      </c>
      <c r="V6" s="47">
        <v>2021</v>
      </c>
      <c r="W6" s="47">
        <v>2022</v>
      </c>
      <c r="X6" s="47">
        <v>2023</v>
      </c>
    </row>
    <row r="7" spans="1:45" x14ac:dyDescent="0.35">
      <c r="A7" s="167" t="s">
        <v>33</v>
      </c>
      <c r="B7" s="77" t="s">
        <v>53</v>
      </c>
      <c r="C7" s="48" t="s">
        <v>54</v>
      </c>
      <c r="D7" s="49" t="s">
        <v>55</v>
      </c>
      <c r="E7" s="49">
        <v>1</v>
      </c>
      <c r="F7" s="49">
        <v>2</v>
      </c>
      <c r="G7" s="49">
        <v>3</v>
      </c>
      <c r="H7" s="49">
        <v>2</v>
      </c>
      <c r="I7" s="49">
        <v>1</v>
      </c>
      <c r="J7" s="49">
        <v>1</v>
      </c>
      <c r="K7" s="49">
        <v>4</v>
      </c>
      <c r="L7" s="49">
        <v>4</v>
      </c>
      <c r="M7" s="49">
        <v>2</v>
      </c>
      <c r="N7" s="49">
        <v>0</v>
      </c>
      <c r="O7" s="49">
        <v>0</v>
      </c>
      <c r="P7" s="49">
        <v>1</v>
      </c>
      <c r="Q7" s="49">
        <v>1</v>
      </c>
      <c r="R7" s="49">
        <v>0</v>
      </c>
      <c r="S7" s="49">
        <v>2</v>
      </c>
      <c r="T7" s="49">
        <v>1</v>
      </c>
      <c r="U7" s="49">
        <v>2</v>
      </c>
      <c r="V7" s="49">
        <v>2</v>
      </c>
      <c r="W7" s="49">
        <v>5</v>
      </c>
      <c r="X7" s="49">
        <v>2</v>
      </c>
      <c r="Z7" s="118"/>
    </row>
    <row r="8" spans="1:45" x14ac:dyDescent="0.35">
      <c r="A8" s="168"/>
      <c r="B8" s="78" t="str">
        <f t="shared" ref="B8:C10" si="0">B7</f>
        <v>Victims</v>
      </c>
      <c r="C8" s="51" t="str">
        <f>C7</f>
        <v>0 to 17 years</v>
      </c>
      <c r="D8" s="52" t="s">
        <v>56</v>
      </c>
      <c r="E8" s="53">
        <v>6.291900122377457E-2</v>
      </c>
      <c r="F8" s="53">
        <v>0.12589051805207083</v>
      </c>
      <c r="G8" s="53">
        <v>0.18846446690940888</v>
      </c>
      <c r="H8" s="53">
        <v>0.12482298540382421</v>
      </c>
      <c r="I8" s="53">
        <v>6.2026582112029931E-2</v>
      </c>
      <c r="J8" s="53">
        <v>6.1604197956465552E-2</v>
      </c>
      <c r="K8" s="53">
        <v>0.2446173481400214</v>
      </c>
      <c r="L8" s="53">
        <v>0.24368297575902681</v>
      </c>
      <c r="M8" s="53">
        <v>0.1208048988802594</v>
      </c>
      <c r="N8" s="53">
        <v>0</v>
      </c>
      <c r="O8" s="53">
        <v>0</v>
      </c>
      <c r="P8" s="53">
        <v>5.8634313034525057E-2</v>
      </c>
      <c r="Q8" s="53">
        <v>5.789623604990192E-2</v>
      </c>
      <c r="R8" s="53">
        <v>0</v>
      </c>
      <c r="S8" s="53">
        <v>0.11371499497095436</v>
      </c>
      <c r="T8" s="53">
        <v>5.6424206210160976E-2</v>
      </c>
      <c r="U8" s="53">
        <v>0.11300897121718007</v>
      </c>
      <c r="V8" s="53">
        <v>0.11273289912378354</v>
      </c>
      <c r="W8" s="53">
        <v>0.28005571988602851</v>
      </c>
      <c r="X8" s="53">
        <v>0.11202228795441141</v>
      </c>
      <c r="Z8" s="5"/>
      <c r="AA8" s="5"/>
      <c r="AB8" s="5"/>
      <c r="AC8" s="5"/>
      <c r="AD8" s="5"/>
      <c r="AE8" s="5"/>
      <c r="AF8" s="5"/>
      <c r="AG8" s="5"/>
      <c r="AH8" s="5"/>
      <c r="AI8" s="5"/>
      <c r="AJ8" s="5"/>
      <c r="AK8" s="5"/>
      <c r="AL8" s="5"/>
      <c r="AM8" s="5"/>
      <c r="AN8" s="5"/>
      <c r="AO8" s="5"/>
      <c r="AP8" s="5"/>
      <c r="AQ8" s="5"/>
      <c r="AR8" s="5"/>
      <c r="AS8" s="5"/>
    </row>
    <row r="9" spans="1:45" x14ac:dyDescent="0.35">
      <c r="A9" s="168"/>
      <c r="B9" s="78" t="str">
        <f t="shared" si="0"/>
        <v>Victims</v>
      </c>
      <c r="C9" s="50" t="s">
        <v>57</v>
      </c>
      <c r="D9" s="54" t="s">
        <v>55</v>
      </c>
      <c r="E9" s="54">
        <v>17</v>
      </c>
      <c r="F9" s="54">
        <v>27</v>
      </c>
      <c r="G9" s="54">
        <v>28</v>
      </c>
      <c r="H9" s="54">
        <v>32</v>
      </c>
      <c r="I9" s="54">
        <v>29</v>
      </c>
      <c r="J9" s="54">
        <v>32</v>
      </c>
      <c r="K9" s="54">
        <v>20</v>
      </c>
      <c r="L9" s="54">
        <v>21</v>
      </c>
      <c r="M9" s="54">
        <v>21</v>
      </c>
      <c r="N9" s="54">
        <v>27</v>
      </c>
      <c r="O9" s="54">
        <v>23</v>
      </c>
      <c r="P9" s="54">
        <v>17</v>
      </c>
      <c r="Q9" s="54">
        <v>19</v>
      </c>
      <c r="R9" s="54">
        <v>20</v>
      </c>
      <c r="S9" s="54">
        <v>24</v>
      </c>
      <c r="T9" s="54">
        <v>37</v>
      </c>
      <c r="U9" s="54">
        <v>25</v>
      </c>
      <c r="V9" s="54">
        <v>19</v>
      </c>
      <c r="W9" s="54">
        <v>20</v>
      </c>
      <c r="X9" s="54">
        <v>18</v>
      </c>
    </row>
    <row r="10" spans="1:45" x14ac:dyDescent="0.35">
      <c r="A10" s="168"/>
      <c r="B10" s="78" t="str">
        <f t="shared" si="0"/>
        <v>Victims</v>
      </c>
      <c r="C10" s="50" t="str">
        <f t="shared" si="0"/>
        <v>18 and over</v>
      </c>
      <c r="D10" s="54" t="s">
        <v>56</v>
      </c>
      <c r="E10" s="55">
        <v>0.33587611308356002</v>
      </c>
      <c r="F10" s="55">
        <v>0.52894256153952846</v>
      </c>
      <c r="G10" s="55">
        <v>0.54359664507681993</v>
      </c>
      <c r="H10" s="55">
        <v>0.61163400509223531</v>
      </c>
      <c r="I10" s="55">
        <v>0.54396258737867997</v>
      </c>
      <c r="J10" s="55">
        <v>0.58926553391416503</v>
      </c>
      <c r="K10" s="55">
        <v>0.36303669302615588</v>
      </c>
      <c r="L10" s="55">
        <v>0.37654301950205948</v>
      </c>
      <c r="M10" s="55">
        <v>0.37176813989528884</v>
      </c>
      <c r="N10" s="55">
        <v>0.47092056773485991</v>
      </c>
      <c r="O10" s="55">
        <v>0.39507448614121649</v>
      </c>
      <c r="P10" s="55">
        <v>0.28761486407152337</v>
      </c>
      <c r="Q10" s="55">
        <v>0.3163698063317254</v>
      </c>
      <c r="R10" s="55">
        <v>0.32675509966684052</v>
      </c>
      <c r="S10" s="55">
        <v>0.38576619193314671</v>
      </c>
      <c r="T10" s="55">
        <v>0.58589822156137128</v>
      </c>
      <c r="U10" s="55">
        <v>0.39528529004295326</v>
      </c>
      <c r="V10" s="55">
        <v>0.3004923171231435</v>
      </c>
      <c r="W10" s="55">
        <v>0.31346134676786869</v>
      </c>
      <c r="X10" s="55">
        <v>0.28211521209108187</v>
      </c>
      <c r="Z10" s="5"/>
      <c r="AA10" s="5"/>
      <c r="AB10" s="5"/>
      <c r="AC10" s="5"/>
      <c r="AD10" s="5"/>
      <c r="AE10" s="5"/>
      <c r="AF10" s="5"/>
      <c r="AG10" s="5"/>
      <c r="AH10" s="5"/>
      <c r="AI10" s="5"/>
      <c r="AJ10" s="5"/>
      <c r="AK10" s="5"/>
      <c r="AL10" s="5"/>
      <c r="AM10" s="5"/>
      <c r="AN10" s="5"/>
      <c r="AO10" s="5"/>
      <c r="AP10" s="5"/>
      <c r="AQ10" s="5"/>
      <c r="AR10" s="5"/>
      <c r="AS10" s="5"/>
    </row>
    <row r="11" spans="1:45" x14ac:dyDescent="0.35">
      <c r="A11" s="168"/>
      <c r="B11" s="73" t="s">
        <v>58</v>
      </c>
      <c r="C11" s="56" t="s">
        <v>59</v>
      </c>
      <c r="D11" s="57" t="s">
        <v>55</v>
      </c>
      <c r="E11" s="57">
        <v>1</v>
      </c>
      <c r="F11" s="57">
        <v>6</v>
      </c>
      <c r="G11" s="57">
        <v>6</v>
      </c>
      <c r="H11" s="57">
        <v>6</v>
      </c>
      <c r="I11" s="57">
        <v>6</v>
      </c>
      <c r="J11" s="57">
        <v>4</v>
      </c>
      <c r="K11" s="57">
        <v>2</v>
      </c>
      <c r="L11" s="57">
        <v>2</v>
      </c>
      <c r="M11" s="57">
        <v>5</v>
      </c>
      <c r="N11" s="57">
        <v>0</v>
      </c>
      <c r="O11" s="57">
        <v>1</v>
      </c>
      <c r="P11" s="57">
        <v>0</v>
      </c>
      <c r="Q11" s="57">
        <v>1</v>
      </c>
      <c r="R11" s="57">
        <v>2</v>
      </c>
      <c r="S11" s="57">
        <v>1</v>
      </c>
      <c r="T11" s="57">
        <v>2</v>
      </c>
      <c r="U11" s="57">
        <v>6</v>
      </c>
      <c r="V11" s="57">
        <v>0</v>
      </c>
      <c r="W11" s="57">
        <v>10</v>
      </c>
      <c r="X11" s="57">
        <v>5</v>
      </c>
    </row>
    <row r="12" spans="1:45" x14ac:dyDescent="0.35">
      <c r="A12" s="168"/>
      <c r="B12" s="79" t="str">
        <f t="shared" ref="B12:C14" si="1">B11</f>
        <v>Person of interest</v>
      </c>
      <c r="C12" s="59" t="str">
        <f>C11</f>
        <v>10 to 17 years</v>
      </c>
      <c r="D12" s="60" t="s">
        <v>56</v>
      </c>
      <c r="E12" s="61">
        <v>0.13868259852358505</v>
      </c>
      <c r="F12" s="61">
        <v>0.82988584920144237</v>
      </c>
      <c r="G12" s="61">
        <v>0.82917593731429906</v>
      </c>
      <c r="H12" s="61">
        <v>0.82862742010995882</v>
      </c>
      <c r="I12" s="61">
        <v>0.83119646575262773</v>
      </c>
      <c r="J12" s="61">
        <v>0.5560088572210955</v>
      </c>
      <c r="K12" s="61">
        <v>0.27781829294549898</v>
      </c>
      <c r="L12" s="61">
        <v>0.27773958858434744</v>
      </c>
      <c r="M12" s="61">
        <v>0.69611124414570447</v>
      </c>
      <c r="N12" s="61">
        <v>0</v>
      </c>
      <c r="O12" s="61">
        <v>0.13933708986127599</v>
      </c>
      <c r="P12" s="61">
        <v>0</v>
      </c>
      <c r="Q12" s="61">
        <v>0.13743021980589357</v>
      </c>
      <c r="R12" s="61">
        <v>0.27014286505418389</v>
      </c>
      <c r="S12" s="61">
        <v>0.13309022186139982</v>
      </c>
      <c r="T12" s="61">
        <v>0.26223558458212104</v>
      </c>
      <c r="U12" s="61">
        <v>0.77314606017653498</v>
      </c>
      <c r="V12" s="61">
        <v>0</v>
      </c>
      <c r="W12" s="61">
        <v>1.2450865770951383</v>
      </c>
      <c r="X12" s="61">
        <v>0.62254328854756913</v>
      </c>
      <c r="Z12" s="5"/>
      <c r="AA12" s="5"/>
      <c r="AB12" s="5"/>
      <c r="AC12" s="5"/>
      <c r="AD12" s="5"/>
      <c r="AE12" s="5"/>
      <c r="AF12" s="5"/>
      <c r="AG12" s="5"/>
      <c r="AH12" s="5"/>
      <c r="AI12" s="5"/>
      <c r="AJ12" s="5"/>
      <c r="AK12" s="5"/>
      <c r="AL12" s="5"/>
      <c r="AM12" s="5"/>
      <c r="AN12" s="5"/>
      <c r="AO12" s="5"/>
      <c r="AP12" s="5"/>
      <c r="AQ12" s="5"/>
      <c r="AR12" s="5"/>
      <c r="AS12" s="5"/>
    </row>
    <row r="13" spans="1:45" x14ac:dyDescent="0.35">
      <c r="A13" s="168"/>
      <c r="B13" s="79" t="str">
        <f t="shared" si="1"/>
        <v>Person of interest</v>
      </c>
      <c r="C13" s="58" t="s">
        <v>57</v>
      </c>
      <c r="D13" s="62" t="s">
        <v>55</v>
      </c>
      <c r="E13" s="62">
        <v>17</v>
      </c>
      <c r="F13" s="62">
        <v>29</v>
      </c>
      <c r="G13" s="62">
        <v>42</v>
      </c>
      <c r="H13" s="62">
        <v>36</v>
      </c>
      <c r="I13" s="62">
        <v>25</v>
      </c>
      <c r="J13" s="62">
        <v>29</v>
      </c>
      <c r="K13" s="62">
        <v>31</v>
      </c>
      <c r="L13" s="62">
        <v>31</v>
      </c>
      <c r="M13" s="62">
        <v>24</v>
      </c>
      <c r="N13" s="62">
        <v>28</v>
      </c>
      <c r="O13" s="62">
        <v>23</v>
      </c>
      <c r="P13" s="62">
        <v>24</v>
      </c>
      <c r="Q13" s="62">
        <v>24</v>
      </c>
      <c r="R13" s="62">
        <v>20</v>
      </c>
      <c r="S13" s="62">
        <v>23</v>
      </c>
      <c r="T13" s="62">
        <v>47</v>
      </c>
      <c r="U13" s="62">
        <v>31</v>
      </c>
      <c r="V13" s="62">
        <v>26</v>
      </c>
      <c r="W13" s="62">
        <v>38</v>
      </c>
      <c r="X13" s="62">
        <v>24</v>
      </c>
    </row>
    <row r="14" spans="1:45" x14ac:dyDescent="0.35">
      <c r="A14" s="168"/>
      <c r="B14" s="80" t="str">
        <f t="shared" si="1"/>
        <v>Person of interest</v>
      </c>
      <c r="C14" s="59" t="str">
        <f t="shared" si="1"/>
        <v>18 and over</v>
      </c>
      <c r="D14" s="60" t="s">
        <v>56</v>
      </c>
      <c r="E14" s="61">
        <v>0.33587611308356002</v>
      </c>
      <c r="F14" s="61">
        <v>0.56812349202393797</v>
      </c>
      <c r="G14" s="61">
        <v>0.81539496761522989</v>
      </c>
      <c r="H14" s="61">
        <v>0.68808825572876475</v>
      </c>
      <c r="I14" s="61">
        <v>0.46893326498162063</v>
      </c>
      <c r="J14" s="61">
        <v>0.53402189010971202</v>
      </c>
      <c r="K14" s="61">
        <v>0.56270687419054166</v>
      </c>
      <c r="L14" s="61">
        <v>0.55584921926494502</v>
      </c>
      <c r="M14" s="61">
        <v>0.42487787416604439</v>
      </c>
      <c r="N14" s="61">
        <v>0.48836207024355832</v>
      </c>
      <c r="O14" s="61">
        <v>0.39507448614121649</v>
      </c>
      <c r="P14" s="61">
        <v>0.40604451398332719</v>
      </c>
      <c r="Q14" s="61">
        <v>0.39962501852428473</v>
      </c>
      <c r="R14" s="61">
        <v>0.32675509966684052</v>
      </c>
      <c r="S14" s="61">
        <v>0.36969260060259895</v>
      </c>
      <c r="T14" s="61">
        <v>0.74424909225363367</v>
      </c>
      <c r="U14" s="61">
        <v>0.49015375965326213</v>
      </c>
      <c r="V14" s="61">
        <v>0.41120001290535424</v>
      </c>
      <c r="W14" s="61">
        <v>0.59557655885895056</v>
      </c>
      <c r="X14" s="61">
        <v>0.37615361612144244</v>
      </c>
      <c r="Z14" s="5"/>
      <c r="AA14" s="5"/>
      <c r="AB14" s="5"/>
      <c r="AC14" s="5"/>
      <c r="AD14" s="5"/>
      <c r="AE14" s="5"/>
      <c r="AF14" s="5"/>
      <c r="AG14" s="5"/>
      <c r="AH14" s="5"/>
      <c r="AI14" s="5"/>
      <c r="AJ14" s="5"/>
      <c r="AK14" s="5"/>
      <c r="AL14" s="5"/>
      <c r="AM14" s="5"/>
      <c r="AN14" s="5"/>
      <c r="AO14" s="5"/>
      <c r="AP14" s="5"/>
      <c r="AQ14" s="5"/>
      <c r="AR14" s="5"/>
      <c r="AS14" s="5"/>
    </row>
    <row r="15" spans="1:45" x14ac:dyDescent="0.35">
      <c r="A15" s="168"/>
      <c r="B15" s="81" t="s">
        <v>60</v>
      </c>
      <c r="C15" s="64" t="s">
        <v>61</v>
      </c>
      <c r="D15" s="69" t="s">
        <v>55</v>
      </c>
      <c r="E15" s="69">
        <v>12</v>
      </c>
      <c r="F15" s="69">
        <v>20</v>
      </c>
      <c r="G15" s="69">
        <v>17</v>
      </c>
      <c r="H15" s="69">
        <v>24</v>
      </c>
      <c r="I15" s="69">
        <v>18</v>
      </c>
      <c r="J15" s="69">
        <v>20</v>
      </c>
      <c r="K15" s="69">
        <v>17</v>
      </c>
      <c r="L15" s="69">
        <v>14</v>
      </c>
      <c r="M15" s="69">
        <v>19</v>
      </c>
      <c r="N15" s="69">
        <v>20</v>
      </c>
      <c r="O15" s="69">
        <v>13</v>
      </c>
      <c r="P15" s="69">
        <v>11</v>
      </c>
      <c r="Q15" s="69">
        <v>12</v>
      </c>
      <c r="R15" s="69">
        <v>12</v>
      </c>
      <c r="S15" s="69">
        <v>15</v>
      </c>
      <c r="T15" s="69">
        <v>28</v>
      </c>
      <c r="U15" s="69">
        <v>17</v>
      </c>
      <c r="V15" s="69">
        <v>8</v>
      </c>
      <c r="W15" s="69">
        <v>13</v>
      </c>
      <c r="X15" s="69">
        <v>13</v>
      </c>
    </row>
    <row r="16" spans="1:45" x14ac:dyDescent="0.35">
      <c r="A16" s="168"/>
      <c r="B16" s="81" t="str">
        <f t="shared" ref="B16:C18" si="2">B15</f>
        <v>Location</v>
      </c>
      <c r="C16" s="66" t="str">
        <f>C15</f>
        <v>Incidents in Sydney</v>
      </c>
      <c r="D16" s="67" t="s">
        <v>56</v>
      </c>
      <c r="E16" s="68">
        <v>0.28455884131433934</v>
      </c>
      <c r="F16" s="68">
        <v>0.4742074985009116</v>
      </c>
      <c r="G16" s="68">
        <v>0.39942098055031278</v>
      </c>
      <c r="H16" s="68">
        <v>0.55484594355598449</v>
      </c>
      <c r="I16" s="68">
        <v>0.40820380799725692</v>
      </c>
      <c r="J16" s="68">
        <v>0.44519831358878814</v>
      </c>
      <c r="K16" s="68">
        <v>0.37317397194961011</v>
      </c>
      <c r="L16" s="68">
        <v>0.30375688687377533</v>
      </c>
      <c r="M16" s="68">
        <v>0.40622629455767945</v>
      </c>
      <c r="N16" s="68">
        <v>0.42040087746071142</v>
      </c>
      <c r="O16" s="68">
        <v>0.26852019963857182</v>
      </c>
      <c r="P16" s="68">
        <v>0.22311517874872544</v>
      </c>
      <c r="Q16" s="68">
        <v>0.23880962952069118</v>
      </c>
      <c r="R16" s="68">
        <v>0.23360306051156346</v>
      </c>
      <c r="S16" s="68">
        <v>0.28707595532179492</v>
      </c>
      <c r="T16" s="68">
        <v>0.52729713702136249</v>
      </c>
      <c r="U16" s="68">
        <v>0.32167245456329274</v>
      </c>
      <c r="V16" s="68">
        <v>0.15203919722543668</v>
      </c>
      <c r="W16" s="68">
        <v>0.24515646262608584</v>
      </c>
      <c r="X16" s="68">
        <v>0.24515646262608584</v>
      </c>
      <c r="Z16" s="5"/>
      <c r="AA16" s="5"/>
      <c r="AB16" s="5"/>
      <c r="AC16" s="5"/>
      <c r="AD16" s="5"/>
      <c r="AE16" s="5"/>
      <c r="AF16" s="5"/>
      <c r="AG16" s="5"/>
      <c r="AH16" s="5"/>
      <c r="AI16" s="5"/>
      <c r="AJ16" s="5"/>
      <c r="AK16" s="5"/>
      <c r="AL16" s="5"/>
      <c r="AM16" s="5"/>
      <c r="AN16" s="5"/>
      <c r="AO16" s="5"/>
      <c r="AP16" s="5"/>
      <c r="AQ16" s="5"/>
      <c r="AR16" s="5"/>
      <c r="AS16" s="5"/>
    </row>
    <row r="17" spans="1:45" x14ac:dyDescent="0.35">
      <c r="A17" s="168"/>
      <c r="B17" s="81" t="str">
        <f t="shared" si="2"/>
        <v>Location</v>
      </c>
      <c r="C17" s="63" t="s">
        <v>62</v>
      </c>
      <c r="D17" s="69" t="s">
        <v>55</v>
      </c>
      <c r="E17" s="69">
        <v>6</v>
      </c>
      <c r="F17" s="69">
        <v>10</v>
      </c>
      <c r="G17" s="69">
        <v>14</v>
      </c>
      <c r="H17" s="69">
        <v>10</v>
      </c>
      <c r="I17" s="69">
        <v>12</v>
      </c>
      <c r="J17" s="69">
        <v>13</v>
      </c>
      <c r="K17" s="69">
        <v>7</v>
      </c>
      <c r="L17" s="69">
        <v>12</v>
      </c>
      <c r="M17" s="69">
        <v>6</v>
      </c>
      <c r="N17" s="69">
        <v>8</v>
      </c>
      <c r="O17" s="69">
        <v>11</v>
      </c>
      <c r="P17" s="69">
        <v>7</v>
      </c>
      <c r="Q17" s="69">
        <v>9</v>
      </c>
      <c r="R17" s="69">
        <v>8</v>
      </c>
      <c r="S17" s="69">
        <v>11</v>
      </c>
      <c r="T17" s="69">
        <v>10</v>
      </c>
      <c r="U17" s="69">
        <v>10</v>
      </c>
      <c r="V17" s="69">
        <v>13</v>
      </c>
      <c r="W17" s="69">
        <v>12</v>
      </c>
      <c r="X17" s="69">
        <v>7</v>
      </c>
    </row>
    <row r="18" spans="1:45" x14ac:dyDescent="0.35">
      <c r="A18" s="171"/>
      <c r="B18" s="82" t="str">
        <f t="shared" si="2"/>
        <v>Location</v>
      </c>
      <c r="C18" s="66" t="str">
        <f t="shared" si="2"/>
        <v>Incidents in Rest of NSW</v>
      </c>
      <c r="D18" s="67" t="s">
        <v>56</v>
      </c>
      <c r="E18" s="68">
        <v>0.24245137738647921</v>
      </c>
      <c r="F18" s="68">
        <v>0.4039354624232977</v>
      </c>
      <c r="G18" s="68">
        <v>0.56303385160599373</v>
      </c>
      <c r="H18" s="68">
        <v>0.39862379122318115</v>
      </c>
      <c r="I18" s="68">
        <v>0.47357846544001952</v>
      </c>
      <c r="J18" s="68">
        <v>0.50753989556390611</v>
      </c>
      <c r="K18" s="68">
        <v>0.27039805684230694</v>
      </c>
      <c r="L18" s="68">
        <v>0.45984411284574528</v>
      </c>
      <c r="M18" s="68">
        <v>0.22839323834204778</v>
      </c>
      <c r="N18" s="68">
        <v>0.30226685024340039</v>
      </c>
      <c r="O18" s="68">
        <v>0.41244782535009317</v>
      </c>
      <c r="P18" s="68">
        <v>0.26061261089531973</v>
      </c>
      <c r="Q18" s="68">
        <v>0.33235657429000326</v>
      </c>
      <c r="R18" s="68">
        <v>0.29293116813260406</v>
      </c>
      <c r="S18" s="68">
        <v>0.39926390255057043</v>
      </c>
      <c r="T18" s="68">
        <v>0.36006452356262242</v>
      </c>
      <c r="U18" s="68">
        <v>0.35594307473594361</v>
      </c>
      <c r="V18" s="68">
        <v>0.4585115797099456</v>
      </c>
      <c r="W18" s="68">
        <v>0.4191414934360696</v>
      </c>
      <c r="X18" s="68">
        <v>0.24449920450437393</v>
      </c>
      <c r="Z18" s="5"/>
      <c r="AA18" s="5"/>
      <c r="AB18" s="5"/>
      <c r="AC18" s="5"/>
      <c r="AD18" s="5"/>
      <c r="AE18" s="5"/>
      <c r="AF18" s="5"/>
      <c r="AG18" s="5"/>
      <c r="AH18" s="5"/>
      <c r="AI18" s="5"/>
      <c r="AJ18" s="5"/>
      <c r="AK18" s="5"/>
      <c r="AL18" s="5"/>
      <c r="AM18" s="5"/>
      <c r="AN18" s="5"/>
      <c r="AO18" s="5"/>
      <c r="AP18" s="5"/>
      <c r="AQ18" s="5"/>
      <c r="AR18" s="5"/>
      <c r="AS18" s="5"/>
    </row>
    <row r="19" spans="1:45" x14ac:dyDescent="0.35">
      <c r="A19" s="172" t="s">
        <v>35</v>
      </c>
      <c r="B19" s="77" t="s">
        <v>53</v>
      </c>
      <c r="C19" s="48" t="s">
        <v>54</v>
      </c>
      <c r="D19" s="49" t="s">
        <v>55</v>
      </c>
      <c r="E19" s="49">
        <v>0</v>
      </c>
      <c r="F19" s="49">
        <v>1</v>
      </c>
      <c r="G19" s="49">
        <v>1</v>
      </c>
      <c r="H19" s="49">
        <v>3</v>
      </c>
      <c r="I19" s="49">
        <v>1</v>
      </c>
      <c r="J19" s="49">
        <v>1</v>
      </c>
      <c r="K19" s="49">
        <v>0</v>
      </c>
      <c r="L19" s="49">
        <v>0</v>
      </c>
      <c r="M19" s="49">
        <v>0</v>
      </c>
      <c r="N19" s="49">
        <v>0</v>
      </c>
      <c r="O19" s="49">
        <v>0</v>
      </c>
      <c r="P19" s="49">
        <v>1</v>
      </c>
      <c r="Q19" s="49">
        <v>0</v>
      </c>
      <c r="R19" s="49">
        <v>1</v>
      </c>
      <c r="S19" s="49">
        <v>0</v>
      </c>
      <c r="T19" s="49">
        <v>2</v>
      </c>
      <c r="U19" s="49">
        <v>1</v>
      </c>
      <c r="V19" s="49">
        <v>1</v>
      </c>
      <c r="W19" s="49">
        <v>1</v>
      </c>
      <c r="X19" s="49">
        <v>0</v>
      </c>
    </row>
    <row r="20" spans="1:45" x14ac:dyDescent="0.35">
      <c r="A20" s="173"/>
      <c r="B20" s="78" t="str">
        <f t="shared" ref="B20:C22" si="3">B19</f>
        <v>Victims</v>
      </c>
      <c r="C20" s="51" t="str">
        <f>C19</f>
        <v>0 to 17 years</v>
      </c>
      <c r="D20" s="52" t="s">
        <v>56</v>
      </c>
      <c r="E20" s="53">
        <v>0</v>
      </c>
      <c r="F20" s="53">
        <v>6.2945259026035413E-2</v>
      </c>
      <c r="G20" s="53">
        <v>6.2821488969802969E-2</v>
      </c>
      <c r="H20" s="53">
        <v>0.18723447810573629</v>
      </c>
      <c r="I20" s="53">
        <v>6.2026582112029931E-2</v>
      </c>
      <c r="J20" s="53">
        <v>6.1604197956465552E-2</v>
      </c>
      <c r="K20" s="53">
        <v>0</v>
      </c>
      <c r="L20" s="53">
        <v>0</v>
      </c>
      <c r="M20" s="53">
        <v>0</v>
      </c>
      <c r="N20" s="53">
        <v>0</v>
      </c>
      <c r="O20" s="53">
        <v>0</v>
      </c>
      <c r="P20" s="53">
        <v>5.8634313034525057E-2</v>
      </c>
      <c r="Q20" s="53">
        <v>0</v>
      </c>
      <c r="R20" s="53">
        <v>5.7236266730160766E-2</v>
      </c>
      <c r="S20" s="53">
        <v>0</v>
      </c>
      <c r="T20" s="53">
        <v>0.11284841242032195</v>
      </c>
      <c r="U20" s="53">
        <v>5.6504485608590033E-2</v>
      </c>
      <c r="V20" s="53">
        <v>5.6366449561891768E-2</v>
      </c>
      <c r="W20" s="53">
        <v>5.6011143977205705E-2</v>
      </c>
      <c r="X20" s="53">
        <v>0</v>
      </c>
      <c r="Z20" s="5"/>
      <c r="AA20" s="5"/>
      <c r="AB20" s="5"/>
      <c r="AC20" s="5"/>
      <c r="AD20" s="5"/>
      <c r="AE20" s="5"/>
      <c r="AF20" s="5"/>
      <c r="AG20" s="5"/>
      <c r="AH20" s="5"/>
      <c r="AI20" s="5"/>
      <c r="AJ20" s="5"/>
      <c r="AK20" s="5"/>
      <c r="AL20" s="5"/>
      <c r="AM20" s="5"/>
      <c r="AN20" s="5"/>
      <c r="AO20" s="5"/>
      <c r="AP20" s="5"/>
      <c r="AQ20" s="5"/>
      <c r="AR20" s="5"/>
      <c r="AS20" s="5"/>
    </row>
    <row r="21" spans="1:45" x14ac:dyDescent="0.35">
      <c r="A21" s="173"/>
      <c r="B21" s="78" t="str">
        <f t="shared" si="3"/>
        <v>Victims</v>
      </c>
      <c r="C21" s="50" t="s">
        <v>57</v>
      </c>
      <c r="D21" s="54" t="s">
        <v>55</v>
      </c>
      <c r="E21" s="78">
        <v>25</v>
      </c>
      <c r="F21" s="78">
        <v>13</v>
      </c>
      <c r="G21" s="78">
        <v>21</v>
      </c>
      <c r="H21" s="78">
        <v>23</v>
      </c>
      <c r="I21" s="78">
        <v>15</v>
      </c>
      <c r="J21" s="78">
        <v>13</v>
      </c>
      <c r="K21" s="78">
        <v>14</v>
      </c>
      <c r="L21" s="54">
        <v>13</v>
      </c>
      <c r="M21" s="54">
        <v>6</v>
      </c>
      <c r="N21" s="54">
        <v>5</v>
      </c>
      <c r="O21" s="54">
        <v>3</v>
      </c>
      <c r="P21" s="54">
        <v>2</v>
      </c>
      <c r="Q21" s="54">
        <v>14</v>
      </c>
      <c r="R21" s="54">
        <v>3</v>
      </c>
      <c r="S21" s="54">
        <v>8</v>
      </c>
      <c r="T21" s="54">
        <v>8</v>
      </c>
      <c r="U21" s="54">
        <v>9</v>
      </c>
      <c r="V21" s="54">
        <v>4</v>
      </c>
      <c r="W21" s="54">
        <v>1</v>
      </c>
      <c r="X21" s="54">
        <v>1</v>
      </c>
    </row>
    <row r="22" spans="1:45" x14ac:dyDescent="0.35">
      <c r="A22" s="173"/>
      <c r="B22" s="83" t="str">
        <f t="shared" si="3"/>
        <v>Victims</v>
      </c>
      <c r="C22" s="50" t="str">
        <f t="shared" si="3"/>
        <v>18 and over</v>
      </c>
      <c r="D22" s="54" t="s">
        <v>56</v>
      </c>
      <c r="E22" s="70">
        <v>0.49393546041700009</v>
      </c>
      <c r="F22" s="70">
        <v>0.25467604814866185</v>
      </c>
      <c r="G22" s="70">
        <v>0.40769748380761495</v>
      </c>
      <c r="H22" s="70">
        <v>0.43961194116004415</v>
      </c>
      <c r="I22" s="70">
        <v>0.28135995898897243</v>
      </c>
      <c r="J22" s="70">
        <v>0.23938912315262953</v>
      </c>
      <c r="K22" s="70">
        <v>0.25412568511830913</v>
      </c>
      <c r="L22" s="70">
        <v>0.23309805969175112</v>
      </c>
      <c r="M22" s="70">
        <v>0.1062194685415111</v>
      </c>
      <c r="N22" s="70">
        <v>8.7207512543492571E-2</v>
      </c>
      <c r="O22" s="70">
        <v>5.1531454714071716E-2</v>
      </c>
      <c r="P22" s="70">
        <v>3.3837042831943928E-2</v>
      </c>
      <c r="Q22" s="70">
        <v>0.2331145941391661</v>
      </c>
      <c r="R22" s="70">
        <v>4.9013264950026079E-2</v>
      </c>
      <c r="S22" s="70">
        <v>0.12858873064438223</v>
      </c>
      <c r="T22" s="70">
        <v>0.12668069655381001</v>
      </c>
      <c r="U22" s="70">
        <v>0.14230270441546319</v>
      </c>
      <c r="V22" s="70">
        <v>6.3261540446977571E-2</v>
      </c>
      <c r="W22" s="70">
        <v>1.5673067338393437E-2</v>
      </c>
      <c r="X22" s="70">
        <v>1.5673067338393437E-2</v>
      </c>
      <c r="Z22" s="5"/>
      <c r="AA22" s="5"/>
      <c r="AB22" s="5"/>
      <c r="AC22" s="5"/>
      <c r="AD22" s="5"/>
      <c r="AE22" s="5"/>
      <c r="AF22" s="5"/>
      <c r="AG22" s="5"/>
      <c r="AH22" s="5"/>
      <c r="AI22" s="5"/>
      <c r="AJ22" s="5"/>
      <c r="AK22" s="5"/>
      <c r="AL22" s="5"/>
      <c r="AM22" s="5"/>
      <c r="AN22" s="5"/>
      <c r="AO22" s="5"/>
      <c r="AP22" s="5"/>
      <c r="AQ22" s="5"/>
      <c r="AR22" s="5"/>
      <c r="AS22" s="5"/>
    </row>
    <row r="23" spans="1:45" x14ac:dyDescent="0.35">
      <c r="A23" s="173"/>
      <c r="B23" s="79" t="s">
        <v>58</v>
      </c>
      <c r="C23" s="56" t="s">
        <v>59</v>
      </c>
      <c r="D23" s="57" t="s">
        <v>55</v>
      </c>
      <c r="E23" s="73">
        <v>0</v>
      </c>
      <c r="F23" s="73">
        <v>1</v>
      </c>
      <c r="G23" s="73">
        <v>0</v>
      </c>
      <c r="H23" s="73">
        <v>4</v>
      </c>
      <c r="I23" s="73">
        <v>0</v>
      </c>
      <c r="J23" s="73">
        <v>0</v>
      </c>
      <c r="K23" s="73">
        <v>1</v>
      </c>
      <c r="L23" s="57">
        <v>1</v>
      </c>
      <c r="M23" s="57">
        <v>0</v>
      </c>
      <c r="N23" s="57">
        <v>0</v>
      </c>
      <c r="O23" s="57">
        <v>1</v>
      </c>
      <c r="P23" s="57">
        <v>0</v>
      </c>
      <c r="Q23" s="57">
        <v>0</v>
      </c>
      <c r="R23" s="57">
        <v>1</v>
      </c>
      <c r="S23" s="57">
        <v>1</v>
      </c>
      <c r="T23" s="57">
        <v>3</v>
      </c>
      <c r="U23" s="57">
        <v>1</v>
      </c>
      <c r="V23" s="57">
        <v>1</v>
      </c>
      <c r="W23" s="57">
        <v>0</v>
      </c>
      <c r="X23" s="57">
        <v>0</v>
      </c>
    </row>
    <row r="24" spans="1:45" x14ac:dyDescent="0.35">
      <c r="A24" s="173"/>
      <c r="B24" s="79" t="str">
        <f t="shared" ref="B24:C26" si="4">B23</f>
        <v>Person of interest</v>
      </c>
      <c r="C24" s="59" t="str">
        <f>C23</f>
        <v>10 to 17 years</v>
      </c>
      <c r="D24" s="60" t="s">
        <v>56</v>
      </c>
      <c r="E24" s="61">
        <v>0</v>
      </c>
      <c r="F24" s="61">
        <v>0.13831430820024038</v>
      </c>
      <c r="G24" s="61">
        <v>0</v>
      </c>
      <c r="H24" s="61">
        <v>0.55241828007330596</v>
      </c>
      <c r="I24" s="61">
        <v>0</v>
      </c>
      <c r="J24" s="61">
        <v>0</v>
      </c>
      <c r="K24" s="61">
        <v>0.13890914647274949</v>
      </c>
      <c r="L24" s="61">
        <v>0.13886979429217372</v>
      </c>
      <c r="M24" s="61">
        <v>0</v>
      </c>
      <c r="N24" s="61">
        <v>0</v>
      </c>
      <c r="O24" s="61">
        <v>0.13933708986127599</v>
      </c>
      <c r="P24" s="61">
        <v>0</v>
      </c>
      <c r="Q24" s="61">
        <v>0</v>
      </c>
      <c r="R24" s="61">
        <v>0.13507143252709194</v>
      </c>
      <c r="S24" s="61">
        <v>0.13309022186139982</v>
      </c>
      <c r="T24" s="61">
        <v>0.39335337687318156</v>
      </c>
      <c r="U24" s="61">
        <v>0.12885767669608919</v>
      </c>
      <c r="V24" s="61">
        <v>0.12677259784942965</v>
      </c>
      <c r="W24" s="61">
        <v>0</v>
      </c>
      <c r="X24" s="61">
        <v>0</v>
      </c>
      <c r="Z24" s="5"/>
      <c r="AA24" s="5"/>
      <c r="AB24" s="5"/>
      <c r="AC24" s="5"/>
      <c r="AD24" s="5"/>
      <c r="AE24" s="5"/>
      <c r="AF24" s="5"/>
      <c r="AG24" s="5"/>
      <c r="AH24" s="5"/>
      <c r="AI24" s="5"/>
      <c r="AJ24" s="5"/>
      <c r="AK24" s="5"/>
      <c r="AL24" s="5"/>
      <c r="AM24" s="5"/>
      <c r="AN24" s="5"/>
      <c r="AO24" s="5"/>
      <c r="AP24" s="5"/>
      <c r="AQ24" s="5"/>
      <c r="AR24" s="5"/>
      <c r="AS24" s="5"/>
    </row>
    <row r="25" spans="1:45" x14ac:dyDescent="0.35">
      <c r="A25" s="173"/>
      <c r="B25" s="79" t="str">
        <f t="shared" si="4"/>
        <v>Person of interest</v>
      </c>
      <c r="C25" s="58" t="s">
        <v>57</v>
      </c>
      <c r="D25" s="62" t="s">
        <v>55</v>
      </c>
      <c r="E25" s="62">
        <v>21</v>
      </c>
      <c r="F25" s="62">
        <v>14</v>
      </c>
      <c r="G25" s="62">
        <v>22</v>
      </c>
      <c r="H25" s="62">
        <v>18</v>
      </c>
      <c r="I25" s="62">
        <v>13</v>
      </c>
      <c r="J25" s="62">
        <v>10</v>
      </c>
      <c r="K25" s="62">
        <v>8</v>
      </c>
      <c r="L25" s="62">
        <v>11</v>
      </c>
      <c r="M25" s="62">
        <v>7</v>
      </c>
      <c r="N25" s="62">
        <v>6</v>
      </c>
      <c r="O25" s="62">
        <v>2</v>
      </c>
      <c r="P25" s="62">
        <v>3</v>
      </c>
      <c r="Q25" s="62">
        <v>9</v>
      </c>
      <c r="R25" s="62">
        <v>4</v>
      </c>
      <c r="S25" s="62">
        <v>4</v>
      </c>
      <c r="T25" s="62">
        <v>6</v>
      </c>
      <c r="U25" s="62">
        <v>6</v>
      </c>
      <c r="V25" s="62">
        <v>3</v>
      </c>
      <c r="W25" s="62">
        <v>1</v>
      </c>
      <c r="X25" s="62">
        <v>0</v>
      </c>
    </row>
    <row r="26" spans="1:45" ht="13.5" customHeight="1" x14ac:dyDescent="0.35">
      <c r="A26" s="173"/>
      <c r="B26" s="80" t="str">
        <f t="shared" si="4"/>
        <v>Person of interest</v>
      </c>
      <c r="C26" s="59" t="str">
        <f t="shared" si="4"/>
        <v>18 and over</v>
      </c>
      <c r="D26" s="60" t="s">
        <v>56</v>
      </c>
      <c r="E26" s="71">
        <v>0.41490578675028006</v>
      </c>
      <c r="F26" s="71">
        <v>0.27426651339086661</v>
      </c>
      <c r="G26" s="71">
        <v>0.42711164970321563</v>
      </c>
      <c r="H26" s="71">
        <v>0.34404412786438238</v>
      </c>
      <c r="I26" s="71">
        <v>0.2438452977904427</v>
      </c>
      <c r="J26" s="71">
        <v>0.18414547934817654</v>
      </c>
      <c r="K26" s="71">
        <v>0.14521467721046236</v>
      </c>
      <c r="L26" s="71">
        <v>0.19723681973917401</v>
      </c>
      <c r="M26" s="71">
        <v>0.12392271329842962</v>
      </c>
      <c r="N26" s="71">
        <v>0.1046490150521911</v>
      </c>
      <c r="O26" s="71">
        <v>3.4354303142714475E-2</v>
      </c>
      <c r="P26" s="71">
        <v>5.0755564247915899E-2</v>
      </c>
      <c r="Q26" s="71">
        <v>0.14985938194660678</v>
      </c>
      <c r="R26" s="71">
        <v>6.5351019933368101E-2</v>
      </c>
      <c r="S26" s="71">
        <v>6.4294365322191113E-2</v>
      </c>
      <c r="T26" s="71">
        <v>9.5010522415357498E-2</v>
      </c>
      <c r="U26" s="71">
        <v>9.4868469610308787E-2</v>
      </c>
      <c r="V26" s="71">
        <v>4.7446155335233185E-2</v>
      </c>
      <c r="W26" s="71">
        <v>1.5673067338393437E-2</v>
      </c>
      <c r="X26" s="71">
        <v>0</v>
      </c>
      <c r="Z26" s="5"/>
      <c r="AA26" s="5"/>
      <c r="AB26" s="5"/>
      <c r="AC26" s="5"/>
      <c r="AD26" s="5"/>
      <c r="AE26" s="5"/>
      <c r="AF26" s="5"/>
      <c r="AG26" s="5"/>
      <c r="AH26" s="5"/>
      <c r="AI26" s="5"/>
      <c r="AJ26" s="5"/>
      <c r="AK26" s="5"/>
      <c r="AL26" s="5"/>
      <c r="AM26" s="5"/>
      <c r="AN26" s="5"/>
      <c r="AO26" s="5"/>
      <c r="AP26" s="5"/>
      <c r="AQ26" s="5"/>
      <c r="AR26" s="5"/>
      <c r="AS26" s="5"/>
    </row>
    <row r="27" spans="1:45" x14ac:dyDescent="0.35">
      <c r="A27" s="173"/>
      <c r="B27" s="81" t="s">
        <v>60</v>
      </c>
      <c r="C27" s="64" t="s">
        <v>61</v>
      </c>
      <c r="D27" s="69" t="s">
        <v>55</v>
      </c>
      <c r="E27" s="69">
        <v>17</v>
      </c>
      <c r="F27" s="69">
        <v>3</v>
      </c>
      <c r="G27" s="69">
        <v>13</v>
      </c>
      <c r="H27" s="69">
        <v>17</v>
      </c>
      <c r="I27" s="69">
        <v>7</v>
      </c>
      <c r="J27" s="69">
        <v>9</v>
      </c>
      <c r="K27" s="69">
        <v>6</v>
      </c>
      <c r="L27" s="69">
        <v>10</v>
      </c>
      <c r="M27" s="69">
        <v>6</v>
      </c>
      <c r="N27" s="69">
        <v>2</v>
      </c>
      <c r="O27" s="69">
        <v>2</v>
      </c>
      <c r="P27" s="69">
        <v>2</v>
      </c>
      <c r="Q27" s="69">
        <v>7</v>
      </c>
      <c r="R27" s="69">
        <v>3</v>
      </c>
      <c r="S27" s="69">
        <v>7</v>
      </c>
      <c r="T27" s="69">
        <v>6</v>
      </c>
      <c r="U27" s="69">
        <v>4</v>
      </c>
      <c r="V27" s="69">
        <v>0</v>
      </c>
      <c r="W27" s="69">
        <v>1</v>
      </c>
      <c r="X27" s="69">
        <v>0</v>
      </c>
    </row>
    <row r="28" spans="1:45" x14ac:dyDescent="0.35">
      <c r="A28" s="173"/>
      <c r="B28" s="81" t="str">
        <f t="shared" ref="B28:C30" si="5">B27</f>
        <v>Location</v>
      </c>
      <c r="C28" s="66" t="str">
        <f>C27</f>
        <v>Incidents in Sydney</v>
      </c>
      <c r="D28" s="67" t="s">
        <v>56</v>
      </c>
      <c r="E28" s="72">
        <v>0.40312502519531407</v>
      </c>
      <c r="F28" s="72">
        <v>7.1131124775136736E-2</v>
      </c>
      <c r="G28" s="72">
        <v>0.30543957336200389</v>
      </c>
      <c r="H28" s="72">
        <v>0.39301587668548904</v>
      </c>
      <c r="I28" s="72">
        <v>0.15874592533226656</v>
      </c>
      <c r="J28" s="72">
        <v>0.20033924111495466</v>
      </c>
      <c r="K28" s="72">
        <v>0.13170846068809769</v>
      </c>
      <c r="L28" s="68">
        <v>0.21696920490983951</v>
      </c>
      <c r="M28" s="68">
        <v>0.12828198775505667</v>
      </c>
      <c r="N28" s="68">
        <v>4.2040087746071139E-2</v>
      </c>
      <c r="O28" s="68">
        <v>4.1310799944395661E-2</v>
      </c>
      <c r="P28" s="68">
        <v>4.0566396136131902E-2</v>
      </c>
      <c r="Q28" s="68">
        <v>0.13930561722040316</v>
      </c>
      <c r="R28" s="68">
        <v>5.8400765127890865E-2</v>
      </c>
      <c r="S28" s="68">
        <v>0.13396877915017097</v>
      </c>
      <c r="T28" s="68">
        <v>0.11299224364743482</v>
      </c>
      <c r="U28" s="68">
        <v>7.5687636367833586E-2</v>
      </c>
      <c r="V28" s="68">
        <v>0</v>
      </c>
      <c r="W28" s="68">
        <v>1.8858189432775833E-2</v>
      </c>
      <c r="X28" s="68">
        <v>0</v>
      </c>
      <c r="Z28" s="5"/>
      <c r="AA28" s="5"/>
      <c r="AB28" s="5"/>
      <c r="AC28" s="5"/>
      <c r="AD28" s="5"/>
      <c r="AE28" s="5"/>
      <c r="AF28" s="5"/>
      <c r="AG28" s="5"/>
      <c r="AH28" s="5"/>
      <c r="AI28" s="5"/>
      <c r="AJ28" s="5"/>
      <c r="AK28" s="5"/>
      <c r="AL28" s="5"/>
      <c r="AM28" s="5"/>
      <c r="AN28" s="5"/>
      <c r="AO28" s="5"/>
      <c r="AP28" s="5"/>
      <c r="AQ28" s="5"/>
      <c r="AR28" s="5"/>
      <c r="AS28" s="5"/>
    </row>
    <row r="29" spans="1:45" x14ac:dyDescent="0.35">
      <c r="A29" s="173"/>
      <c r="B29" s="81" t="str">
        <f t="shared" si="5"/>
        <v>Location</v>
      </c>
      <c r="C29" s="63" t="s">
        <v>62</v>
      </c>
      <c r="D29" s="69" t="s">
        <v>55</v>
      </c>
      <c r="E29" s="69">
        <v>7</v>
      </c>
      <c r="F29" s="69">
        <v>8</v>
      </c>
      <c r="G29" s="69">
        <v>8</v>
      </c>
      <c r="H29" s="69">
        <v>8</v>
      </c>
      <c r="I29" s="69">
        <v>9</v>
      </c>
      <c r="J29" s="69">
        <v>4</v>
      </c>
      <c r="K29" s="69">
        <v>5</v>
      </c>
      <c r="L29" s="69">
        <v>2</v>
      </c>
      <c r="M29" s="69">
        <v>0</v>
      </c>
      <c r="N29" s="69">
        <v>3</v>
      </c>
      <c r="O29" s="69">
        <v>1</v>
      </c>
      <c r="P29" s="69">
        <v>1</v>
      </c>
      <c r="Q29" s="69">
        <v>6</v>
      </c>
      <c r="R29" s="69">
        <v>1</v>
      </c>
      <c r="S29" s="69">
        <v>1</v>
      </c>
      <c r="T29" s="69">
        <v>3</v>
      </c>
      <c r="U29" s="69">
        <v>1</v>
      </c>
      <c r="V29" s="69">
        <v>4</v>
      </c>
      <c r="W29" s="69">
        <v>0</v>
      </c>
      <c r="X29" s="69">
        <v>1</v>
      </c>
    </row>
    <row r="30" spans="1:45" x14ac:dyDescent="0.35">
      <c r="A30" s="174"/>
      <c r="B30" s="82" t="str">
        <f t="shared" si="5"/>
        <v>Location</v>
      </c>
      <c r="C30" s="66" t="str">
        <f t="shared" si="5"/>
        <v>Incidents in Rest of NSW</v>
      </c>
      <c r="D30" s="67" t="s">
        <v>56</v>
      </c>
      <c r="E30" s="68">
        <v>0.28285994028422573</v>
      </c>
      <c r="F30" s="68">
        <v>0.32314836993863816</v>
      </c>
      <c r="G30" s="68">
        <v>0.32173362948913925</v>
      </c>
      <c r="H30" s="68">
        <v>0.31889903297854488</v>
      </c>
      <c r="I30" s="68">
        <v>0.35518384908001466</v>
      </c>
      <c r="J30" s="68">
        <v>0.15616612171197111</v>
      </c>
      <c r="K30" s="68">
        <v>0.1931414691730764</v>
      </c>
      <c r="L30" s="68">
        <v>7.6640685474290884E-2</v>
      </c>
      <c r="M30" s="68">
        <v>0</v>
      </c>
      <c r="N30" s="68">
        <v>0.11335006884127515</v>
      </c>
      <c r="O30" s="68">
        <v>3.7495256850008478E-2</v>
      </c>
      <c r="P30" s="68">
        <v>3.7230372985045675E-2</v>
      </c>
      <c r="Q30" s="68">
        <v>0.22157104952666887</v>
      </c>
      <c r="R30" s="68">
        <v>3.6616396016575507E-2</v>
      </c>
      <c r="S30" s="68">
        <v>3.6296718413688221E-2</v>
      </c>
      <c r="T30" s="68">
        <v>0.10801935706878672</v>
      </c>
      <c r="U30" s="68">
        <v>3.5594307473594364E-2</v>
      </c>
      <c r="V30" s="68">
        <v>0.14108048606459864</v>
      </c>
      <c r="W30" s="68">
        <v>0</v>
      </c>
      <c r="X30" s="68">
        <v>3.4928457786339129E-2</v>
      </c>
      <c r="Z30" s="5"/>
      <c r="AA30" s="5"/>
      <c r="AB30" s="5"/>
      <c r="AC30" s="5"/>
      <c r="AD30" s="5"/>
      <c r="AE30" s="5"/>
      <c r="AF30" s="5"/>
      <c r="AG30" s="5"/>
      <c r="AH30" s="5"/>
      <c r="AI30" s="5"/>
      <c r="AJ30" s="5"/>
      <c r="AK30" s="5"/>
      <c r="AL30" s="5"/>
      <c r="AM30" s="5"/>
      <c r="AN30" s="5"/>
      <c r="AO30" s="5"/>
      <c r="AP30" s="5"/>
      <c r="AQ30" s="5"/>
      <c r="AR30" s="5"/>
      <c r="AS30" s="5"/>
    </row>
    <row r="31" spans="1:45" x14ac:dyDescent="0.35">
      <c r="A31" s="172" t="s">
        <v>36</v>
      </c>
      <c r="B31" s="77" t="s">
        <v>53</v>
      </c>
      <c r="C31" s="48" t="s">
        <v>54</v>
      </c>
      <c r="D31" s="49" t="s">
        <v>55</v>
      </c>
      <c r="E31" s="49">
        <v>306</v>
      </c>
      <c r="F31" s="49">
        <v>328</v>
      </c>
      <c r="G31" s="49">
        <v>298</v>
      </c>
      <c r="H31" s="49">
        <v>316</v>
      </c>
      <c r="I31" s="49">
        <v>283</v>
      </c>
      <c r="J31" s="49">
        <v>265</v>
      </c>
      <c r="K31" s="49">
        <v>249</v>
      </c>
      <c r="L31" s="49">
        <v>202</v>
      </c>
      <c r="M31" s="49">
        <v>163</v>
      </c>
      <c r="N31" s="49">
        <v>156</v>
      </c>
      <c r="O31" s="49">
        <v>126</v>
      </c>
      <c r="P31" s="49">
        <v>118</v>
      </c>
      <c r="Q31" s="49">
        <v>112</v>
      </c>
      <c r="R31" s="49">
        <v>106</v>
      </c>
      <c r="S31" s="49">
        <v>98</v>
      </c>
      <c r="T31" s="49">
        <v>133</v>
      </c>
      <c r="U31" s="49">
        <v>107</v>
      </c>
      <c r="V31" s="49">
        <v>99</v>
      </c>
      <c r="W31" s="49">
        <v>100</v>
      </c>
      <c r="X31" s="49">
        <v>93</v>
      </c>
    </row>
    <row r="32" spans="1:45" x14ac:dyDescent="0.35">
      <c r="A32" s="173"/>
      <c r="B32" s="78" t="str">
        <f t="shared" ref="B32:C34" si="6">B31</f>
        <v>Victims</v>
      </c>
      <c r="C32" s="51" t="str">
        <f>C31</f>
        <v>0 to 17 years</v>
      </c>
      <c r="D32" s="52" t="s">
        <v>56</v>
      </c>
      <c r="E32" s="53">
        <v>19.253214374475018</v>
      </c>
      <c r="F32" s="53">
        <v>20.646044960539619</v>
      </c>
      <c r="G32" s="53">
        <v>18.720803713001285</v>
      </c>
      <c r="H32" s="53">
        <v>19.722031693804222</v>
      </c>
      <c r="I32" s="53">
        <v>17.553522737704469</v>
      </c>
      <c r="J32" s="53">
        <v>16.325112458463369</v>
      </c>
      <c r="K32" s="53">
        <v>15.227429921716332</v>
      </c>
      <c r="L32" s="53">
        <v>12.305990275830853</v>
      </c>
      <c r="M32" s="53">
        <v>9.8455992587411405</v>
      </c>
      <c r="N32" s="53">
        <v>9.3380686120577217</v>
      </c>
      <c r="O32" s="53">
        <v>7.4703586839362393</v>
      </c>
      <c r="P32" s="53">
        <v>6.918848938073956</v>
      </c>
      <c r="Q32" s="53">
        <v>6.4843784375890152</v>
      </c>
      <c r="R32" s="53">
        <v>6.0670442733970411</v>
      </c>
      <c r="S32" s="53">
        <v>5.5720347535767631</v>
      </c>
      <c r="T32" s="53">
        <v>7.5044194259514105</v>
      </c>
      <c r="U32" s="53">
        <v>6.0459799601191344</v>
      </c>
      <c r="V32" s="53">
        <v>5.5802785066272858</v>
      </c>
      <c r="W32" s="53">
        <v>5.6011143977205702</v>
      </c>
      <c r="X32" s="53">
        <v>5.2090363898801311</v>
      </c>
      <c r="Z32" s="5"/>
      <c r="AA32" s="5"/>
      <c r="AB32" s="5"/>
      <c r="AC32" s="5"/>
      <c r="AD32" s="5"/>
      <c r="AE32" s="5"/>
      <c r="AF32" s="5"/>
      <c r="AG32" s="5"/>
      <c r="AH32" s="5"/>
      <c r="AI32" s="5"/>
      <c r="AJ32" s="5"/>
      <c r="AK32" s="5"/>
      <c r="AL32" s="5"/>
      <c r="AM32" s="5"/>
      <c r="AN32" s="5"/>
      <c r="AO32" s="5"/>
      <c r="AP32" s="5"/>
      <c r="AQ32" s="5"/>
      <c r="AR32" s="5"/>
      <c r="AS32" s="5"/>
    </row>
    <row r="33" spans="1:45" x14ac:dyDescent="0.35">
      <c r="A33" s="173"/>
      <c r="B33" s="78" t="str">
        <f t="shared" si="6"/>
        <v>Victims</v>
      </c>
      <c r="C33" s="50" t="s">
        <v>57</v>
      </c>
      <c r="D33" s="54" t="s">
        <v>55</v>
      </c>
      <c r="E33" s="78">
        <v>1268</v>
      </c>
      <c r="F33" s="78">
        <v>1168</v>
      </c>
      <c r="G33" s="78">
        <v>1250</v>
      </c>
      <c r="H33" s="78">
        <v>1181</v>
      </c>
      <c r="I33" s="78">
        <v>1169</v>
      </c>
      <c r="J33" s="78">
        <v>1019</v>
      </c>
      <c r="K33" s="78">
        <v>1006</v>
      </c>
      <c r="L33" s="54">
        <v>899</v>
      </c>
      <c r="M33" s="54">
        <v>833</v>
      </c>
      <c r="N33" s="54">
        <v>799</v>
      </c>
      <c r="O33" s="54">
        <v>707</v>
      </c>
      <c r="P33" s="54">
        <v>654</v>
      </c>
      <c r="Q33" s="54">
        <v>655</v>
      </c>
      <c r="R33" s="54">
        <v>616</v>
      </c>
      <c r="S33" s="54">
        <v>582</v>
      </c>
      <c r="T33" s="54">
        <v>665</v>
      </c>
      <c r="U33" s="54">
        <v>615</v>
      </c>
      <c r="V33" s="54">
        <v>507</v>
      </c>
      <c r="W33" s="54">
        <v>499</v>
      </c>
      <c r="X33" s="54">
        <v>500</v>
      </c>
    </row>
    <row r="34" spans="1:45" x14ac:dyDescent="0.35">
      <c r="A34" s="173"/>
      <c r="B34" s="83" t="str">
        <f t="shared" si="6"/>
        <v>Victims</v>
      </c>
      <c r="C34" s="50" t="str">
        <f t="shared" si="6"/>
        <v>18 and over</v>
      </c>
      <c r="D34" s="54" t="s">
        <v>56</v>
      </c>
      <c r="E34" s="70">
        <v>25.052406552350245</v>
      </c>
      <c r="F34" s="70">
        <v>22.881663402895157</v>
      </c>
      <c r="G34" s="70">
        <v>24.26770736950089</v>
      </c>
      <c r="H34" s="70">
        <v>22.573117500435313</v>
      </c>
      <c r="I34" s="70">
        <v>21.927319470540578</v>
      </c>
      <c r="J34" s="70">
        <v>18.764424345579194</v>
      </c>
      <c r="K34" s="70">
        <v>18.26074565921564</v>
      </c>
      <c r="L34" s="70">
        <v>16.119627358683406</v>
      </c>
      <c r="M34" s="70">
        <v>14.746802882513125</v>
      </c>
      <c r="N34" s="70">
        <v>13.935760504450112</v>
      </c>
      <c r="O34" s="70">
        <v>12.144246160949567</v>
      </c>
      <c r="P34" s="70">
        <v>11.064713006045665</v>
      </c>
      <c r="Q34" s="70">
        <v>10.906432797225271</v>
      </c>
      <c r="R34" s="70">
        <v>10.064057069738688</v>
      </c>
      <c r="S34" s="70">
        <v>9.3548301543788082</v>
      </c>
      <c r="T34" s="70">
        <v>10.530332901035457</v>
      </c>
      <c r="U34" s="70">
        <v>9.7240181350566512</v>
      </c>
      <c r="V34" s="70">
        <v>8.0184002516544073</v>
      </c>
      <c r="W34" s="70">
        <v>7.8208606018583238</v>
      </c>
      <c r="X34" s="70">
        <v>7.8365336691967178</v>
      </c>
      <c r="Z34" s="5"/>
      <c r="AA34" s="5"/>
      <c r="AB34" s="5"/>
      <c r="AC34" s="5"/>
      <c r="AD34" s="5"/>
      <c r="AE34" s="5"/>
      <c r="AF34" s="5"/>
      <c r="AG34" s="5"/>
      <c r="AH34" s="5"/>
      <c r="AI34" s="5"/>
      <c r="AJ34" s="5"/>
      <c r="AK34" s="5"/>
      <c r="AL34" s="5"/>
      <c r="AM34" s="5"/>
      <c r="AN34" s="5"/>
      <c r="AO34" s="5"/>
      <c r="AP34" s="5"/>
      <c r="AQ34" s="5"/>
      <c r="AR34" s="5"/>
      <c r="AS34" s="5"/>
    </row>
    <row r="35" spans="1:45" x14ac:dyDescent="0.35">
      <c r="A35" s="173"/>
      <c r="B35" s="79" t="s">
        <v>58</v>
      </c>
      <c r="C35" s="56" t="s">
        <v>59</v>
      </c>
      <c r="D35" s="57" t="s">
        <v>55</v>
      </c>
      <c r="E35" s="73">
        <v>99</v>
      </c>
      <c r="F35" s="73">
        <v>87</v>
      </c>
      <c r="G35" s="73">
        <v>102</v>
      </c>
      <c r="H35" s="73">
        <v>109</v>
      </c>
      <c r="I35" s="73">
        <v>109</v>
      </c>
      <c r="J35" s="73">
        <v>109</v>
      </c>
      <c r="K35" s="73">
        <v>96</v>
      </c>
      <c r="L35" s="57">
        <v>71</v>
      </c>
      <c r="M35" s="57">
        <v>67</v>
      </c>
      <c r="N35" s="57">
        <v>53</v>
      </c>
      <c r="O35" s="57">
        <v>46</v>
      </c>
      <c r="P35" s="57">
        <v>45</v>
      </c>
      <c r="Q35" s="57">
        <v>52</v>
      </c>
      <c r="R35" s="57">
        <v>40</v>
      </c>
      <c r="S35" s="57">
        <v>37</v>
      </c>
      <c r="T35" s="57">
        <v>48</v>
      </c>
      <c r="U35" s="57">
        <v>65</v>
      </c>
      <c r="V35" s="57">
        <v>61</v>
      </c>
      <c r="W35" s="57">
        <v>50</v>
      </c>
      <c r="X35" s="57">
        <v>37</v>
      </c>
    </row>
    <row r="36" spans="1:45" x14ac:dyDescent="0.35">
      <c r="A36" s="173"/>
      <c r="B36" s="79" t="str">
        <f t="shared" ref="B36:C38" si="7">B35</f>
        <v>Person of interest</v>
      </c>
      <c r="C36" s="59" t="str">
        <f>C35</f>
        <v>10 to 17 years</v>
      </c>
      <c r="D36" s="60" t="s">
        <v>56</v>
      </c>
      <c r="E36" s="61">
        <v>13.729577253834922</v>
      </c>
      <c r="F36" s="61">
        <v>12.033344813420914</v>
      </c>
      <c r="G36" s="61">
        <v>14.095990934343087</v>
      </c>
      <c r="H36" s="61">
        <v>15.053398131997586</v>
      </c>
      <c r="I36" s="61">
        <v>15.100069127839403</v>
      </c>
      <c r="J36" s="61">
        <v>15.151241359274854</v>
      </c>
      <c r="K36" s="61">
        <v>13.335278061383951</v>
      </c>
      <c r="L36" s="61">
        <v>9.8597553947443348</v>
      </c>
      <c r="M36" s="61">
        <v>9.3278906715524403</v>
      </c>
      <c r="N36" s="61">
        <v>7.3960678038004621</v>
      </c>
      <c r="O36" s="61">
        <v>6.409506133618696</v>
      </c>
      <c r="P36" s="61">
        <v>6.2394362877295242</v>
      </c>
      <c r="Q36" s="61">
        <v>7.1463714299064645</v>
      </c>
      <c r="R36" s="61">
        <v>5.402857301083678</v>
      </c>
      <c r="S36" s="61">
        <v>4.9243382088717942</v>
      </c>
      <c r="T36" s="61">
        <v>6.293654029970905</v>
      </c>
      <c r="U36" s="61">
        <v>8.3757489852457958</v>
      </c>
      <c r="V36" s="61">
        <v>7.7331284688152087</v>
      </c>
      <c r="W36" s="61">
        <v>6.2254328854756924</v>
      </c>
      <c r="X36" s="61">
        <v>4.6068203352520118</v>
      </c>
      <c r="Z36" s="5"/>
      <c r="AA36" s="5"/>
      <c r="AB36" s="5"/>
      <c r="AC36" s="5"/>
      <c r="AD36" s="5"/>
      <c r="AE36" s="5"/>
      <c r="AF36" s="5"/>
      <c r="AG36" s="5"/>
      <c r="AH36" s="5"/>
      <c r="AI36" s="5"/>
      <c r="AJ36" s="5"/>
      <c r="AK36" s="5"/>
      <c r="AL36" s="5"/>
      <c r="AM36" s="5"/>
      <c r="AN36" s="5"/>
      <c r="AO36" s="5"/>
      <c r="AP36" s="5"/>
      <c r="AQ36" s="5"/>
      <c r="AR36" s="5"/>
      <c r="AS36" s="5"/>
    </row>
    <row r="37" spans="1:45" x14ac:dyDescent="0.35">
      <c r="A37" s="173"/>
      <c r="B37" s="79" t="str">
        <f t="shared" si="7"/>
        <v>Person of interest</v>
      </c>
      <c r="C37" s="58" t="s">
        <v>57</v>
      </c>
      <c r="D37" s="62" t="s">
        <v>55</v>
      </c>
      <c r="E37" s="62">
        <v>312</v>
      </c>
      <c r="F37" s="62">
        <v>317</v>
      </c>
      <c r="G37" s="62">
        <v>315</v>
      </c>
      <c r="H37" s="62">
        <v>364</v>
      </c>
      <c r="I37" s="62">
        <v>328</v>
      </c>
      <c r="J37" s="62">
        <v>307</v>
      </c>
      <c r="K37" s="62">
        <v>274</v>
      </c>
      <c r="L37" s="62">
        <v>253</v>
      </c>
      <c r="M37" s="62">
        <v>236</v>
      </c>
      <c r="N37" s="62">
        <v>259</v>
      </c>
      <c r="O37" s="62">
        <v>205</v>
      </c>
      <c r="P37" s="62">
        <v>221</v>
      </c>
      <c r="Q37" s="62">
        <v>234</v>
      </c>
      <c r="R37" s="62">
        <v>226</v>
      </c>
      <c r="S37" s="62">
        <v>205</v>
      </c>
      <c r="T37" s="62">
        <v>227</v>
      </c>
      <c r="U37" s="62">
        <v>228</v>
      </c>
      <c r="V37" s="62">
        <v>205</v>
      </c>
      <c r="W37" s="62">
        <v>197</v>
      </c>
      <c r="X37" s="62">
        <v>170</v>
      </c>
    </row>
    <row r="38" spans="1:45" x14ac:dyDescent="0.35">
      <c r="A38" s="173"/>
      <c r="B38" s="80" t="str">
        <f t="shared" si="7"/>
        <v>Person of interest</v>
      </c>
      <c r="C38" s="59" t="str">
        <f t="shared" si="7"/>
        <v>18 and over</v>
      </c>
      <c r="D38" s="60" t="s">
        <v>56</v>
      </c>
      <c r="E38" s="71">
        <v>6.1643145460041611</v>
      </c>
      <c r="F38" s="71">
        <v>6.2101774817789082</v>
      </c>
      <c r="G38" s="71">
        <v>6.1154622571142241</v>
      </c>
      <c r="H38" s="71">
        <v>6.9573368079241771</v>
      </c>
      <c r="I38" s="71">
        <v>6.1524044365588626</v>
      </c>
      <c r="J38" s="71">
        <v>5.6532662159890208</v>
      </c>
      <c r="K38" s="71">
        <v>4.9736026944583358</v>
      </c>
      <c r="L38" s="71">
        <v>4.536446854001003</v>
      </c>
      <c r="M38" s="71">
        <v>4.1779657626327698</v>
      </c>
      <c r="N38" s="71">
        <v>4.5173491497529144</v>
      </c>
      <c r="O38" s="71">
        <v>3.5213160721282337</v>
      </c>
      <c r="P38" s="71">
        <v>3.7389932329298037</v>
      </c>
      <c r="Q38" s="71">
        <v>3.896343930611776</v>
      </c>
      <c r="R38" s="71">
        <v>3.6923326262352973</v>
      </c>
      <c r="S38" s="71">
        <v>3.2950862227622948</v>
      </c>
      <c r="T38" s="71">
        <v>3.5945647647143586</v>
      </c>
      <c r="U38" s="71">
        <v>3.6050018451917336</v>
      </c>
      <c r="V38" s="71">
        <v>3.2421539479076009</v>
      </c>
      <c r="W38" s="71">
        <v>3.0875942656635069</v>
      </c>
      <c r="X38" s="71">
        <v>2.6644214475268839</v>
      </c>
      <c r="Z38" s="5"/>
      <c r="AA38" s="5"/>
      <c r="AB38" s="5"/>
      <c r="AC38" s="5"/>
      <c r="AD38" s="5"/>
      <c r="AE38" s="5"/>
      <c r="AF38" s="5"/>
      <c r="AG38" s="5"/>
      <c r="AH38" s="5"/>
      <c r="AI38" s="5"/>
      <c r="AJ38" s="5"/>
      <c r="AK38" s="5"/>
      <c r="AL38" s="5"/>
      <c r="AM38" s="5"/>
      <c r="AN38" s="5"/>
      <c r="AO38" s="5"/>
      <c r="AP38" s="5"/>
      <c r="AQ38" s="5"/>
      <c r="AR38" s="5"/>
      <c r="AS38" s="5"/>
    </row>
    <row r="39" spans="1:45" x14ac:dyDescent="0.35">
      <c r="A39" s="173"/>
      <c r="B39" s="81" t="s">
        <v>60</v>
      </c>
      <c r="C39" s="64" t="s">
        <v>61</v>
      </c>
      <c r="D39" s="69" t="s">
        <v>55</v>
      </c>
      <c r="E39" s="81">
        <v>833</v>
      </c>
      <c r="F39" s="81">
        <v>807</v>
      </c>
      <c r="G39" s="81">
        <v>824</v>
      </c>
      <c r="H39" s="81">
        <v>798</v>
      </c>
      <c r="I39" s="81">
        <v>745</v>
      </c>
      <c r="J39" s="81">
        <v>659</v>
      </c>
      <c r="K39" s="81">
        <v>629</v>
      </c>
      <c r="L39" s="69">
        <v>581</v>
      </c>
      <c r="M39" s="69">
        <v>526</v>
      </c>
      <c r="N39" s="69">
        <v>468</v>
      </c>
      <c r="O39" s="69">
        <v>407</v>
      </c>
      <c r="P39" s="69">
        <v>390</v>
      </c>
      <c r="Q39" s="69">
        <v>391</v>
      </c>
      <c r="R39" s="69">
        <v>355</v>
      </c>
      <c r="S39" s="69">
        <v>339</v>
      </c>
      <c r="T39" s="69">
        <v>378</v>
      </c>
      <c r="U39" s="69">
        <v>320</v>
      </c>
      <c r="V39" s="69">
        <v>282</v>
      </c>
      <c r="W39" s="69">
        <v>292</v>
      </c>
      <c r="X39" s="69">
        <v>257</v>
      </c>
    </row>
    <row r="40" spans="1:45" x14ac:dyDescent="0.35">
      <c r="A40" s="173"/>
      <c r="B40" s="81" t="str">
        <f t="shared" ref="B40:C42" si="8">B39</f>
        <v>Location</v>
      </c>
      <c r="C40" s="66" t="str">
        <f>C39</f>
        <v>Incidents in Sydney</v>
      </c>
      <c r="D40" s="67" t="s">
        <v>56</v>
      </c>
      <c r="E40" s="72">
        <v>19.753126234570388</v>
      </c>
      <c r="F40" s="72">
        <v>19.134272564511779</v>
      </c>
      <c r="G40" s="72">
        <v>19.360169880791631</v>
      </c>
      <c r="H40" s="72">
        <v>18.448627623236483</v>
      </c>
      <c r="I40" s="72">
        <v>16.895102053219798</v>
      </c>
      <c r="J40" s="72">
        <v>14.669284432750569</v>
      </c>
      <c r="K40" s="72">
        <v>13.807436962135574</v>
      </c>
      <c r="L40" s="68">
        <v>12.605910805261678</v>
      </c>
      <c r="M40" s="68">
        <v>11.246054259859967</v>
      </c>
      <c r="N40" s="68">
        <v>9.8373805325806476</v>
      </c>
      <c r="O40" s="68">
        <v>8.4067477886845179</v>
      </c>
      <c r="P40" s="68">
        <v>7.9104472465457212</v>
      </c>
      <c r="Q40" s="68">
        <v>7.7812137618825208</v>
      </c>
      <c r="R40" s="68">
        <v>6.9107572068004188</v>
      </c>
      <c r="S40" s="68">
        <v>6.4879165902725653</v>
      </c>
      <c r="T40" s="68">
        <v>7.1185113497883936</v>
      </c>
      <c r="U40" s="68">
        <v>6.0550109094266871</v>
      </c>
      <c r="V40" s="68">
        <v>5.359381702196643</v>
      </c>
      <c r="W40" s="68">
        <v>5.5065913143705441</v>
      </c>
      <c r="X40" s="68">
        <v>4.8465546842233893</v>
      </c>
      <c r="Z40" s="5"/>
      <c r="AA40" s="5"/>
      <c r="AB40" s="5"/>
      <c r="AC40" s="5"/>
      <c r="AD40" s="5"/>
      <c r="AE40" s="5"/>
      <c r="AF40" s="5"/>
      <c r="AG40" s="5"/>
      <c r="AH40" s="5"/>
      <c r="AI40" s="5"/>
      <c r="AJ40" s="5"/>
      <c r="AK40" s="5"/>
      <c r="AL40" s="5"/>
      <c r="AM40" s="5"/>
      <c r="AN40" s="5"/>
      <c r="AO40" s="5"/>
      <c r="AP40" s="5"/>
      <c r="AQ40" s="5"/>
      <c r="AR40" s="5"/>
      <c r="AS40" s="5"/>
    </row>
    <row r="41" spans="1:45" x14ac:dyDescent="0.35">
      <c r="A41" s="173"/>
      <c r="B41" s="81" t="str">
        <f t="shared" si="8"/>
        <v>Location</v>
      </c>
      <c r="C41" s="63" t="s">
        <v>62</v>
      </c>
      <c r="D41" s="69" t="s">
        <v>55</v>
      </c>
      <c r="E41" s="69">
        <v>529</v>
      </c>
      <c r="F41" s="69">
        <v>467</v>
      </c>
      <c r="G41" s="69">
        <v>502</v>
      </c>
      <c r="H41" s="69">
        <v>442</v>
      </c>
      <c r="I41" s="69">
        <v>448</v>
      </c>
      <c r="J41" s="69">
        <v>412</v>
      </c>
      <c r="K41" s="69">
        <v>396</v>
      </c>
      <c r="L41" s="69">
        <v>336</v>
      </c>
      <c r="M41" s="69">
        <v>335</v>
      </c>
      <c r="N41" s="69">
        <v>345</v>
      </c>
      <c r="O41" s="69">
        <v>322</v>
      </c>
      <c r="P41" s="69">
        <v>280</v>
      </c>
      <c r="Q41" s="69">
        <v>276</v>
      </c>
      <c r="R41" s="69">
        <v>269</v>
      </c>
      <c r="S41" s="69">
        <v>261</v>
      </c>
      <c r="T41" s="69">
        <v>282</v>
      </c>
      <c r="U41" s="69">
        <v>273</v>
      </c>
      <c r="V41" s="69">
        <v>253</v>
      </c>
      <c r="W41" s="69">
        <v>242</v>
      </c>
      <c r="X41" s="69">
        <v>265</v>
      </c>
    </row>
    <row r="42" spans="1:45" x14ac:dyDescent="0.35">
      <c r="A42" s="174"/>
      <c r="B42" s="82" t="str">
        <f t="shared" si="8"/>
        <v>Location</v>
      </c>
      <c r="C42" s="66" t="str">
        <f t="shared" si="8"/>
        <v>Incidents in Rest of NSW</v>
      </c>
      <c r="D42" s="67" t="s">
        <v>56</v>
      </c>
      <c r="E42" s="68">
        <v>21.37612977290792</v>
      </c>
      <c r="F42" s="68">
        <v>18.863786095168003</v>
      </c>
      <c r="G42" s="68">
        <v>20.188785250443491</v>
      </c>
      <c r="H42" s="68">
        <v>17.619171572064605</v>
      </c>
      <c r="I42" s="68">
        <v>17.680262709760729</v>
      </c>
      <c r="J42" s="68">
        <v>16.085110536333026</v>
      </c>
      <c r="K42" s="68">
        <v>15.296804358507652</v>
      </c>
      <c r="L42" s="68">
        <v>12.875635159680868</v>
      </c>
      <c r="M42" s="68">
        <v>12.751955807431003</v>
      </c>
      <c r="N42" s="68">
        <v>13.035257916746641</v>
      </c>
      <c r="O42" s="68">
        <v>12.073472705702729</v>
      </c>
      <c r="P42" s="68">
        <v>10.424504435812789</v>
      </c>
      <c r="Q42" s="68">
        <v>10.192268278226768</v>
      </c>
      <c r="R42" s="68">
        <v>9.8498105284588124</v>
      </c>
      <c r="S42" s="68">
        <v>9.4734435059726252</v>
      </c>
      <c r="T42" s="68">
        <v>10.153819564465952</v>
      </c>
      <c r="U42" s="68">
        <v>9.7172459402912619</v>
      </c>
      <c r="V42" s="68">
        <v>8.9233407435858645</v>
      </c>
      <c r="W42" s="68">
        <v>8.4526867842940696</v>
      </c>
      <c r="X42" s="68">
        <v>9.2560413133798694</v>
      </c>
      <c r="Z42" s="5"/>
      <c r="AA42" s="5"/>
      <c r="AB42" s="5"/>
      <c r="AC42" s="5"/>
      <c r="AD42" s="5"/>
      <c r="AE42" s="5"/>
      <c r="AF42" s="5"/>
      <c r="AG42" s="5"/>
      <c r="AH42" s="5"/>
      <c r="AI42" s="5"/>
      <c r="AJ42" s="5"/>
      <c r="AK42" s="5"/>
      <c r="AL42" s="5"/>
      <c r="AM42" s="5"/>
      <c r="AN42" s="5"/>
      <c r="AO42" s="5"/>
      <c r="AP42" s="5"/>
      <c r="AQ42" s="5"/>
      <c r="AR42" s="5"/>
      <c r="AS42" s="5"/>
    </row>
    <row r="43" spans="1:45" x14ac:dyDescent="0.35">
      <c r="A43" s="172" t="s">
        <v>63</v>
      </c>
      <c r="B43" s="77" t="s">
        <v>53</v>
      </c>
      <c r="C43" s="48" t="s">
        <v>54</v>
      </c>
      <c r="D43" s="49" t="s">
        <v>55</v>
      </c>
      <c r="E43" s="49">
        <v>121</v>
      </c>
      <c r="F43" s="49">
        <v>140</v>
      </c>
      <c r="G43" s="49">
        <v>122</v>
      </c>
      <c r="H43" s="49">
        <v>148</v>
      </c>
      <c r="I43" s="49">
        <v>143</v>
      </c>
      <c r="J43" s="49">
        <v>123</v>
      </c>
      <c r="K43" s="49">
        <v>127</v>
      </c>
      <c r="L43" s="49">
        <v>142</v>
      </c>
      <c r="M43" s="49">
        <v>105</v>
      </c>
      <c r="N43" s="49">
        <v>115</v>
      </c>
      <c r="O43" s="49">
        <v>78</v>
      </c>
      <c r="P43" s="49">
        <v>101</v>
      </c>
      <c r="Q43" s="49">
        <v>68</v>
      </c>
      <c r="R43" s="49">
        <v>54</v>
      </c>
      <c r="S43" s="49">
        <v>68</v>
      </c>
      <c r="T43" s="49">
        <v>74</v>
      </c>
      <c r="U43" s="49">
        <v>60</v>
      </c>
      <c r="V43" s="49">
        <v>50</v>
      </c>
      <c r="W43" s="49">
        <v>51</v>
      </c>
      <c r="X43" s="49">
        <v>39</v>
      </c>
    </row>
    <row r="44" spans="1:45" x14ac:dyDescent="0.35">
      <c r="A44" s="173"/>
      <c r="B44" s="78" t="str">
        <f t="shared" ref="B44:C46" si="9">B43</f>
        <v>Victims</v>
      </c>
      <c r="C44" s="51" t="str">
        <f>C43</f>
        <v>0 to 17 years</v>
      </c>
      <c r="D44" s="52" t="s">
        <v>56</v>
      </c>
      <c r="E44" s="53">
        <v>7.6131991480767232</v>
      </c>
      <c r="F44" s="53">
        <v>8.8123362636449585</v>
      </c>
      <c r="G44" s="53">
        <v>7.6642216543159609</v>
      </c>
      <c r="H44" s="53">
        <v>9.2369009198829914</v>
      </c>
      <c r="I44" s="53">
        <v>8.8698012420202801</v>
      </c>
      <c r="J44" s="53">
        <v>7.5773163486452617</v>
      </c>
      <c r="K44" s="53">
        <v>7.7666008034456802</v>
      </c>
      <c r="L44" s="53">
        <v>8.6507456394454501</v>
      </c>
      <c r="M44" s="53">
        <v>6.3422571912136183</v>
      </c>
      <c r="N44" s="53">
        <v>6.8838326306835764</v>
      </c>
      <c r="O44" s="53">
        <v>4.6245077567224335</v>
      </c>
      <c r="P44" s="53">
        <v>5.9220656164870311</v>
      </c>
      <c r="Q44" s="53">
        <v>3.9369440513933309</v>
      </c>
      <c r="R44" s="53">
        <v>3.0907584034286812</v>
      </c>
      <c r="S44" s="53">
        <v>3.8663098290124478</v>
      </c>
      <c r="T44" s="53">
        <v>4.1753912595519127</v>
      </c>
      <c r="U44" s="53">
        <v>3.3902691365154025</v>
      </c>
      <c r="V44" s="53">
        <v>2.8183224780945886</v>
      </c>
      <c r="W44" s="53">
        <v>2.8565683428374911</v>
      </c>
      <c r="X44" s="53">
        <v>2.1844346151110225</v>
      </c>
      <c r="Z44" s="5"/>
      <c r="AA44" s="5"/>
      <c r="AB44" s="5"/>
      <c r="AC44" s="5"/>
      <c r="AD44" s="5"/>
      <c r="AE44" s="5"/>
      <c r="AF44" s="5"/>
      <c r="AG44" s="5"/>
      <c r="AH44" s="5"/>
      <c r="AI44" s="5"/>
      <c r="AJ44" s="5"/>
      <c r="AK44" s="5"/>
      <c r="AL44" s="5"/>
      <c r="AM44" s="5"/>
      <c r="AN44" s="5"/>
      <c r="AO44" s="5"/>
      <c r="AP44" s="5"/>
      <c r="AQ44" s="5"/>
      <c r="AR44" s="5"/>
      <c r="AS44" s="5"/>
    </row>
    <row r="45" spans="1:45" x14ac:dyDescent="0.35">
      <c r="A45" s="173"/>
      <c r="B45" s="78" t="str">
        <f t="shared" si="9"/>
        <v>Victims</v>
      </c>
      <c r="C45" s="50" t="s">
        <v>57</v>
      </c>
      <c r="D45" s="54" t="s">
        <v>55</v>
      </c>
      <c r="E45" s="78">
        <v>1163</v>
      </c>
      <c r="F45" s="78">
        <v>1124</v>
      </c>
      <c r="G45" s="78">
        <v>1078</v>
      </c>
      <c r="H45" s="78">
        <v>1197</v>
      </c>
      <c r="I45" s="78">
        <v>987</v>
      </c>
      <c r="J45" s="78">
        <v>1025</v>
      </c>
      <c r="K45" s="78">
        <v>984</v>
      </c>
      <c r="L45" s="54">
        <v>967</v>
      </c>
      <c r="M45" s="54">
        <v>921</v>
      </c>
      <c r="N45" s="54">
        <v>1001</v>
      </c>
      <c r="O45" s="54">
        <v>901</v>
      </c>
      <c r="P45" s="54">
        <v>851</v>
      </c>
      <c r="Q45" s="54">
        <v>671</v>
      </c>
      <c r="R45" s="54">
        <v>683</v>
      </c>
      <c r="S45" s="54">
        <v>624</v>
      </c>
      <c r="T45" s="54">
        <v>631</v>
      </c>
      <c r="U45" s="54">
        <v>581</v>
      </c>
      <c r="V45" s="54">
        <v>520</v>
      </c>
      <c r="W45" s="54">
        <v>486</v>
      </c>
      <c r="X45" s="54">
        <v>444</v>
      </c>
    </row>
    <row r="46" spans="1:45" x14ac:dyDescent="0.35">
      <c r="A46" s="173"/>
      <c r="B46" s="83" t="str">
        <f t="shared" si="9"/>
        <v>Victims</v>
      </c>
      <c r="C46" s="50" t="str">
        <f t="shared" si="9"/>
        <v>18 and over</v>
      </c>
      <c r="D46" s="54" t="s">
        <v>56</v>
      </c>
      <c r="E46" s="70">
        <v>22.977877618598843</v>
      </c>
      <c r="F46" s="70">
        <v>22.019682932238148</v>
      </c>
      <c r="G46" s="70">
        <v>20.928470835457567</v>
      </c>
      <c r="H46" s="70">
        <v>22.87893450298143</v>
      </c>
      <c r="I46" s="70">
        <v>18.513485301474383</v>
      </c>
      <c r="J46" s="70">
        <v>18.874911633188098</v>
      </c>
      <c r="K46" s="70">
        <v>17.861405296886868</v>
      </c>
      <c r="L46" s="70">
        <v>17.338909517071027</v>
      </c>
      <c r="M46" s="70">
        <v>16.304688421121956</v>
      </c>
      <c r="N46" s="70">
        <v>17.458944011207212</v>
      </c>
      <c r="O46" s="70">
        <v>15.476613565792871</v>
      </c>
      <c r="P46" s="70">
        <v>14.39766172499214</v>
      </c>
      <c r="Q46" s="70">
        <v>11.17284947624146</v>
      </c>
      <c r="R46" s="70">
        <v>11.158686653622603</v>
      </c>
      <c r="S46" s="70">
        <v>10.029920990261814</v>
      </c>
      <c r="T46" s="70">
        <v>9.9919399406817639</v>
      </c>
      <c r="U46" s="70">
        <v>9.1864301405982332</v>
      </c>
      <c r="V46" s="70">
        <v>8.2240002581070861</v>
      </c>
      <c r="W46" s="70">
        <v>7.6171107264592095</v>
      </c>
      <c r="X46" s="70">
        <v>6.9588418982466855</v>
      </c>
      <c r="Z46" s="5"/>
      <c r="AA46" s="5"/>
      <c r="AB46" s="5"/>
      <c r="AC46" s="5"/>
      <c r="AD46" s="5"/>
      <c r="AE46" s="5"/>
      <c r="AF46" s="5"/>
      <c r="AG46" s="5"/>
      <c r="AH46" s="5"/>
      <c r="AI46" s="5"/>
      <c r="AJ46" s="5"/>
      <c r="AK46" s="5"/>
      <c r="AL46" s="5"/>
      <c r="AM46" s="5"/>
      <c r="AN46" s="5"/>
      <c r="AO46" s="5"/>
      <c r="AP46" s="5"/>
      <c r="AQ46" s="5"/>
      <c r="AR46" s="5"/>
      <c r="AS46" s="5"/>
    </row>
    <row r="47" spans="1:45" x14ac:dyDescent="0.35">
      <c r="A47" s="173"/>
      <c r="B47" s="79" t="s">
        <v>58</v>
      </c>
      <c r="C47" s="56" t="s">
        <v>59</v>
      </c>
      <c r="D47" s="57" t="s">
        <v>55</v>
      </c>
      <c r="E47" s="73">
        <v>48</v>
      </c>
      <c r="F47" s="73">
        <v>52</v>
      </c>
      <c r="G47" s="73">
        <v>74</v>
      </c>
      <c r="H47" s="73">
        <v>75</v>
      </c>
      <c r="I47" s="73">
        <v>77</v>
      </c>
      <c r="J47" s="73">
        <v>54</v>
      </c>
      <c r="K47" s="73">
        <v>69</v>
      </c>
      <c r="L47" s="57">
        <v>76</v>
      </c>
      <c r="M47" s="57">
        <v>50</v>
      </c>
      <c r="N47" s="57">
        <v>62</v>
      </c>
      <c r="O47" s="57">
        <v>60</v>
      </c>
      <c r="P47" s="57">
        <v>48</v>
      </c>
      <c r="Q47" s="57">
        <v>42</v>
      </c>
      <c r="R47" s="57">
        <v>34</v>
      </c>
      <c r="S47" s="57">
        <v>33</v>
      </c>
      <c r="T47" s="57">
        <v>31</v>
      </c>
      <c r="U47" s="57">
        <v>39</v>
      </c>
      <c r="V47" s="57">
        <v>35</v>
      </c>
      <c r="W47" s="57">
        <v>23</v>
      </c>
      <c r="X47" s="57">
        <v>24</v>
      </c>
    </row>
    <row r="48" spans="1:45" x14ac:dyDescent="0.35">
      <c r="A48" s="173"/>
      <c r="B48" s="79" t="str">
        <f t="shared" ref="B48:C50" si="10">B47</f>
        <v>Person of interest</v>
      </c>
      <c r="C48" s="59" t="str">
        <f>C47</f>
        <v>10 to 17 years</v>
      </c>
      <c r="D48" s="60" t="s">
        <v>56</v>
      </c>
      <c r="E48" s="61">
        <v>6.6567647291320835</v>
      </c>
      <c r="F48" s="61">
        <v>7.1923440264125</v>
      </c>
      <c r="G48" s="61">
        <v>10.226503226876355</v>
      </c>
      <c r="H48" s="61">
        <v>10.357842751374486</v>
      </c>
      <c r="I48" s="61">
        <v>10.667021310492055</v>
      </c>
      <c r="J48" s="61">
        <v>7.5061195724847902</v>
      </c>
      <c r="K48" s="61">
        <v>9.5847311066197154</v>
      </c>
      <c r="L48" s="61">
        <v>10.554104366205202</v>
      </c>
      <c r="M48" s="61">
        <v>6.9611124414570433</v>
      </c>
      <c r="N48" s="61">
        <v>8.6520038459552584</v>
      </c>
      <c r="O48" s="61">
        <v>8.3602253916765594</v>
      </c>
      <c r="P48" s="61">
        <v>6.6553987069114928</v>
      </c>
      <c r="Q48" s="61">
        <v>5.7720692318475297</v>
      </c>
      <c r="R48" s="61">
        <v>4.592428705921126</v>
      </c>
      <c r="S48" s="61">
        <v>4.3919773214261948</v>
      </c>
      <c r="T48" s="61">
        <v>4.0646515610228757</v>
      </c>
      <c r="U48" s="61">
        <v>5.025449391147478</v>
      </c>
      <c r="V48" s="61">
        <v>4.437040924730038</v>
      </c>
      <c r="W48" s="61">
        <v>2.8636991273188181</v>
      </c>
      <c r="X48" s="61">
        <v>2.9882077850283317</v>
      </c>
      <c r="Z48" s="5"/>
      <c r="AA48" s="5"/>
      <c r="AB48" s="5"/>
      <c r="AC48" s="5"/>
      <c r="AD48" s="5"/>
      <c r="AE48" s="5"/>
      <c r="AF48" s="5"/>
      <c r="AG48" s="5"/>
      <c r="AH48" s="5"/>
      <c r="AI48" s="5"/>
      <c r="AJ48" s="5"/>
      <c r="AK48" s="5"/>
      <c r="AL48" s="5"/>
      <c r="AM48" s="5"/>
      <c r="AN48" s="5"/>
      <c r="AO48" s="5"/>
      <c r="AP48" s="5"/>
      <c r="AQ48" s="5"/>
      <c r="AR48" s="5"/>
      <c r="AS48" s="5"/>
    </row>
    <row r="49" spans="1:45" x14ac:dyDescent="0.35">
      <c r="A49" s="173"/>
      <c r="B49" s="79" t="str">
        <f t="shared" si="10"/>
        <v>Person of interest</v>
      </c>
      <c r="C49" s="58" t="s">
        <v>57</v>
      </c>
      <c r="D49" s="62" t="s">
        <v>55</v>
      </c>
      <c r="E49" s="62">
        <v>517</v>
      </c>
      <c r="F49" s="62">
        <v>506</v>
      </c>
      <c r="G49" s="62">
        <v>481</v>
      </c>
      <c r="H49" s="62">
        <v>565</v>
      </c>
      <c r="I49" s="62">
        <v>461</v>
      </c>
      <c r="J49" s="62">
        <v>474</v>
      </c>
      <c r="K49" s="62">
        <v>456</v>
      </c>
      <c r="L49" s="62">
        <v>411</v>
      </c>
      <c r="M49" s="62">
        <v>404</v>
      </c>
      <c r="N49" s="62">
        <v>403</v>
      </c>
      <c r="O49" s="62">
        <v>411</v>
      </c>
      <c r="P49" s="62">
        <v>379</v>
      </c>
      <c r="Q49" s="62">
        <v>285</v>
      </c>
      <c r="R49" s="62">
        <v>303</v>
      </c>
      <c r="S49" s="62">
        <v>288</v>
      </c>
      <c r="T49" s="62">
        <v>266</v>
      </c>
      <c r="U49" s="62">
        <v>248</v>
      </c>
      <c r="V49" s="62">
        <v>234</v>
      </c>
      <c r="W49" s="62">
        <v>243</v>
      </c>
      <c r="X49" s="62">
        <v>227</v>
      </c>
    </row>
    <row r="50" spans="1:45" x14ac:dyDescent="0.35">
      <c r="A50" s="173"/>
      <c r="B50" s="80" t="str">
        <f t="shared" si="10"/>
        <v>Person of interest</v>
      </c>
      <c r="C50" s="59" t="str">
        <f t="shared" si="10"/>
        <v>18 and over</v>
      </c>
      <c r="D50" s="60" t="s">
        <v>56</v>
      </c>
      <c r="E50" s="71">
        <v>10.214585321423561</v>
      </c>
      <c r="F50" s="71">
        <v>9.9127754125556073</v>
      </c>
      <c r="G50" s="71">
        <v>9.3382137957839415</v>
      </c>
      <c r="H50" s="71">
        <v>10.79916290240978</v>
      </c>
      <c r="I50" s="71">
        <v>8.6471294062610848</v>
      </c>
      <c r="J50" s="71">
        <v>8.7284957211035703</v>
      </c>
      <c r="K50" s="71">
        <v>8.2772366009963552</v>
      </c>
      <c r="L50" s="71">
        <v>7.3694848102545931</v>
      </c>
      <c r="M50" s="71">
        <v>7.1521108817950809</v>
      </c>
      <c r="N50" s="71">
        <v>7.0289255110055002</v>
      </c>
      <c r="O50" s="71">
        <v>7.0598092958278249</v>
      </c>
      <c r="P50" s="71">
        <v>6.4121196166533743</v>
      </c>
      <c r="Q50" s="71">
        <v>4.7455470949758807</v>
      </c>
      <c r="R50" s="71">
        <v>4.9503397599526338</v>
      </c>
      <c r="S50" s="71">
        <v>4.6291943031977612</v>
      </c>
      <c r="T50" s="71">
        <v>4.2121331604141821</v>
      </c>
      <c r="U50" s="71">
        <v>3.9212300772260971</v>
      </c>
      <c r="V50" s="71">
        <v>3.7008001161481885</v>
      </c>
      <c r="W50" s="71">
        <v>3.8085553632296048</v>
      </c>
      <c r="X50" s="71">
        <v>3.5577862858153102</v>
      </c>
      <c r="Z50" s="5"/>
      <c r="AA50" s="5"/>
      <c r="AB50" s="5"/>
      <c r="AC50" s="5"/>
      <c r="AD50" s="5"/>
      <c r="AE50" s="5"/>
      <c r="AF50" s="5"/>
      <c r="AG50" s="5"/>
      <c r="AH50" s="5"/>
      <c r="AI50" s="5"/>
      <c r="AJ50" s="5"/>
      <c r="AK50" s="5"/>
      <c r="AL50" s="5"/>
      <c r="AM50" s="5"/>
      <c r="AN50" s="5"/>
      <c r="AO50" s="5"/>
      <c r="AP50" s="5"/>
      <c r="AQ50" s="5"/>
      <c r="AR50" s="5"/>
      <c r="AS50" s="5"/>
    </row>
    <row r="51" spans="1:45" x14ac:dyDescent="0.35">
      <c r="A51" s="173"/>
      <c r="B51" s="81" t="s">
        <v>60</v>
      </c>
      <c r="C51" s="64" t="s">
        <v>61</v>
      </c>
      <c r="D51" s="69" t="s">
        <v>55</v>
      </c>
      <c r="E51" s="81">
        <v>660</v>
      </c>
      <c r="F51" s="81">
        <v>650</v>
      </c>
      <c r="G51" s="81">
        <v>618</v>
      </c>
      <c r="H51" s="81">
        <v>667</v>
      </c>
      <c r="I51" s="81">
        <v>569</v>
      </c>
      <c r="J51" s="81">
        <v>557</v>
      </c>
      <c r="K51" s="81">
        <v>562</v>
      </c>
      <c r="L51" s="69">
        <v>548</v>
      </c>
      <c r="M51" s="69">
        <v>481</v>
      </c>
      <c r="N51" s="69">
        <v>514</v>
      </c>
      <c r="O51" s="69">
        <v>502</v>
      </c>
      <c r="P51" s="69">
        <v>470</v>
      </c>
      <c r="Q51" s="69">
        <v>328</v>
      </c>
      <c r="R51" s="69">
        <v>344</v>
      </c>
      <c r="S51" s="69">
        <v>314</v>
      </c>
      <c r="T51" s="69">
        <v>312</v>
      </c>
      <c r="U51" s="69">
        <v>294</v>
      </c>
      <c r="V51" s="69">
        <v>240</v>
      </c>
      <c r="W51" s="69">
        <v>221</v>
      </c>
      <c r="X51" s="69">
        <v>188</v>
      </c>
    </row>
    <row r="52" spans="1:45" x14ac:dyDescent="0.35">
      <c r="A52" s="173"/>
      <c r="B52" s="81" t="str">
        <f t="shared" ref="B52:C54" si="11">B51</f>
        <v>Location</v>
      </c>
      <c r="C52" s="66" t="str">
        <f>C51</f>
        <v>Incidents in Sydney</v>
      </c>
      <c r="D52" s="67" t="s">
        <v>56</v>
      </c>
      <c r="E52" s="72">
        <v>15.650736272288665</v>
      </c>
      <c r="F52" s="72">
        <v>15.411743701279626</v>
      </c>
      <c r="G52" s="72">
        <v>14.520127410593725</v>
      </c>
      <c r="H52" s="72">
        <v>15.420093514660071</v>
      </c>
      <c r="I52" s="72">
        <v>12.903775930579952</v>
      </c>
      <c r="J52" s="72">
        <v>12.398773033447748</v>
      </c>
      <c r="K52" s="72">
        <v>12.336692484451817</v>
      </c>
      <c r="L52" s="68">
        <v>11.889912429059207</v>
      </c>
      <c r="M52" s="68">
        <v>10.283939351697043</v>
      </c>
      <c r="N52" s="68">
        <v>10.804302550740283</v>
      </c>
      <c r="O52" s="68">
        <v>10.369010786043312</v>
      </c>
      <c r="P52" s="68">
        <v>9.5331030919909967</v>
      </c>
      <c r="Q52" s="68">
        <v>6.5274632068988918</v>
      </c>
      <c r="R52" s="68">
        <v>6.6966210679981524</v>
      </c>
      <c r="S52" s="68">
        <v>6.0094566647362404</v>
      </c>
      <c r="T52" s="68">
        <v>5.8755966696666109</v>
      </c>
      <c r="U52" s="68">
        <v>5.5630412730357683</v>
      </c>
      <c r="V52" s="68">
        <v>4.5611759167631005</v>
      </c>
      <c r="W52" s="68">
        <v>4.1676598646434595</v>
      </c>
      <c r="X52" s="68">
        <v>3.5453396133618571</v>
      </c>
      <c r="Z52" s="5"/>
      <c r="AA52" s="5"/>
      <c r="AB52" s="5"/>
      <c r="AC52" s="5"/>
      <c r="AD52" s="5"/>
      <c r="AE52" s="5"/>
      <c r="AF52" s="5"/>
      <c r="AG52" s="5"/>
      <c r="AH52" s="5"/>
      <c r="AI52" s="5"/>
      <c r="AJ52" s="5"/>
      <c r="AK52" s="5"/>
      <c r="AL52" s="5"/>
      <c r="AM52" s="5"/>
      <c r="AN52" s="5"/>
      <c r="AO52" s="5"/>
      <c r="AP52" s="5"/>
      <c r="AQ52" s="5"/>
      <c r="AR52" s="5"/>
      <c r="AS52" s="5"/>
    </row>
    <row r="53" spans="1:45" x14ac:dyDescent="0.35">
      <c r="A53" s="173"/>
      <c r="B53" s="81" t="str">
        <f t="shared" si="11"/>
        <v>Location</v>
      </c>
      <c r="C53" s="63" t="s">
        <v>62</v>
      </c>
      <c r="D53" s="69" t="s">
        <v>55</v>
      </c>
      <c r="E53" s="69">
        <v>505</v>
      </c>
      <c r="F53" s="69">
        <v>491</v>
      </c>
      <c r="G53" s="69">
        <v>456</v>
      </c>
      <c r="H53" s="69">
        <v>535</v>
      </c>
      <c r="I53" s="69">
        <v>434</v>
      </c>
      <c r="J53" s="69">
        <v>431</v>
      </c>
      <c r="K53" s="69">
        <v>388</v>
      </c>
      <c r="L53" s="69">
        <v>422</v>
      </c>
      <c r="M53" s="69">
        <v>434</v>
      </c>
      <c r="N53" s="69">
        <v>475</v>
      </c>
      <c r="O53" s="69">
        <v>398</v>
      </c>
      <c r="P53" s="69">
        <v>408</v>
      </c>
      <c r="Q53" s="69">
        <v>335</v>
      </c>
      <c r="R53" s="69">
        <v>328</v>
      </c>
      <c r="S53" s="69">
        <v>312</v>
      </c>
      <c r="T53" s="69">
        <v>337</v>
      </c>
      <c r="U53" s="69">
        <v>287</v>
      </c>
      <c r="V53" s="69">
        <v>282</v>
      </c>
      <c r="W53" s="69">
        <v>275</v>
      </c>
      <c r="X53" s="69">
        <v>255</v>
      </c>
    </row>
    <row r="54" spans="1:45" x14ac:dyDescent="0.35">
      <c r="A54" s="174"/>
      <c r="B54" s="82" t="str">
        <f t="shared" si="11"/>
        <v>Location</v>
      </c>
      <c r="C54" s="66" t="str">
        <f t="shared" si="11"/>
        <v>Incidents in Rest of NSW</v>
      </c>
      <c r="D54" s="67" t="s">
        <v>56</v>
      </c>
      <c r="E54" s="68">
        <v>20.406324263361999</v>
      </c>
      <c r="F54" s="68">
        <v>19.833231204983917</v>
      </c>
      <c r="G54" s="68">
        <v>18.338816880880938</v>
      </c>
      <c r="H54" s="68">
        <v>21.326372830440189</v>
      </c>
      <c r="I54" s="68">
        <v>17.127754500080705</v>
      </c>
      <c r="J54" s="68">
        <v>16.826899614464889</v>
      </c>
      <c r="K54" s="68">
        <v>14.987778007830729</v>
      </c>
      <c r="L54" s="68">
        <v>16.171184635075377</v>
      </c>
      <c r="M54" s="68">
        <v>16.520444240074792</v>
      </c>
      <c r="N54" s="68">
        <v>17.947094233201895</v>
      </c>
      <c r="O54" s="68">
        <v>14.923112226303372</v>
      </c>
      <c r="P54" s="68">
        <v>15.189992177898635</v>
      </c>
      <c r="Q54" s="68">
        <v>12.371050265239012</v>
      </c>
      <c r="R54" s="68">
        <v>12.010177893436767</v>
      </c>
      <c r="S54" s="68">
        <v>11.324576145070724</v>
      </c>
      <c r="T54" s="68">
        <v>12.134174444060376</v>
      </c>
      <c r="U54" s="68">
        <v>10.215566244921582</v>
      </c>
      <c r="V54" s="68">
        <v>9.9461742675542038</v>
      </c>
      <c r="W54" s="68">
        <v>9.6053258912432611</v>
      </c>
      <c r="X54" s="68">
        <v>8.9067567355164776</v>
      </c>
      <c r="Z54" s="5"/>
      <c r="AA54" s="5"/>
      <c r="AB54" s="5"/>
      <c r="AC54" s="5"/>
      <c r="AD54" s="5"/>
      <c r="AE54" s="5"/>
      <c r="AF54" s="5"/>
      <c r="AG54" s="5"/>
      <c r="AH54" s="5"/>
      <c r="AI54" s="5"/>
      <c r="AJ54" s="5"/>
      <c r="AK54" s="5"/>
      <c r="AL54" s="5"/>
      <c r="AM54" s="5"/>
      <c r="AN54" s="5"/>
      <c r="AO54" s="5"/>
      <c r="AP54" s="5"/>
      <c r="AQ54" s="5"/>
      <c r="AR54" s="5"/>
      <c r="AS54" s="5"/>
    </row>
    <row r="55" spans="1:45" x14ac:dyDescent="0.35">
      <c r="A55" s="167" t="s">
        <v>38</v>
      </c>
      <c r="B55" s="77" t="s">
        <v>53</v>
      </c>
      <c r="C55" s="48" t="s">
        <v>54</v>
      </c>
      <c r="D55" s="49" t="s">
        <v>55</v>
      </c>
      <c r="E55" s="49">
        <v>268</v>
      </c>
      <c r="F55" s="49">
        <v>321</v>
      </c>
      <c r="G55" s="49">
        <v>274</v>
      </c>
      <c r="H55" s="49">
        <v>255</v>
      </c>
      <c r="I55" s="49">
        <v>217</v>
      </c>
      <c r="J55" s="49">
        <v>209</v>
      </c>
      <c r="K55" s="49">
        <v>157</v>
      </c>
      <c r="L55" s="49">
        <v>173</v>
      </c>
      <c r="M55" s="49">
        <v>122</v>
      </c>
      <c r="N55" s="49">
        <v>131</v>
      </c>
      <c r="O55" s="49">
        <v>100</v>
      </c>
      <c r="P55" s="49">
        <v>78</v>
      </c>
      <c r="Q55" s="49">
        <v>56</v>
      </c>
      <c r="R55" s="49">
        <v>86</v>
      </c>
      <c r="S55" s="49">
        <v>78</v>
      </c>
      <c r="T55" s="49">
        <v>91</v>
      </c>
      <c r="U55" s="49">
        <v>148</v>
      </c>
      <c r="V55" s="49">
        <v>106</v>
      </c>
      <c r="W55" s="49">
        <v>130</v>
      </c>
      <c r="X55" s="49">
        <v>115</v>
      </c>
    </row>
    <row r="56" spans="1:45" x14ac:dyDescent="0.35">
      <c r="A56" s="168"/>
      <c r="B56" s="78" t="str">
        <f t="shared" ref="B56:C58" si="12">B55</f>
        <v>Victims</v>
      </c>
      <c r="C56" s="51" t="str">
        <f>C55</f>
        <v>0 to 17 years</v>
      </c>
      <c r="D56" s="52" t="s">
        <v>56</v>
      </c>
      <c r="E56" s="53">
        <v>16.862292327971588</v>
      </c>
      <c r="F56" s="53">
        <v>20.205428147357367</v>
      </c>
      <c r="G56" s="53">
        <v>17.213087977726012</v>
      </c>
      <c r="H56" s="53">
        <v>15.914930638987585</v>
      </c>
      <c r="I56" s="53">
        <v>13.459768318310495</v>
      </c>
      <c r="J56" s="53">
        <v>12.875277372901298</v>
      </c>
      <c r="K56" s="53">
        <v>9.6012309144958401</v>
      </c>
      <c r="L56" s="53">
        <v>10.53928870157791</v>
      </c>
      <c r="M56" s="53">
        <v>7.3690988316958226</v>
      </c>
      <c r="N56" s="53">
        <v>7.8415832575612914</v>
      </c>
      <c r="O56" s="53">
        <v>5.9288560983620942</v>
      </c>
      <c r="P56" s="53">
        <v>4.5734764166929542</v>
      </c>
      <c r="Q56" s="53">
        <v>3.2421892187945076</v>
      </c>
      <c r="R56" s="53">
        <v>4.9223189387938264</v>
      </c>
      <c r="S56" s="53">
        <v>4.4348848038672193</v>
      </c>
      <c r="T56" s="53">
        <v>5.1346027651246491</v>
      </c>
      <c r="U56" s="53">
        <v>8.3626638700713247</v>
      </c>
      <c r="V56" s="53">
        <v>5.9748436535605274</v>
      </c>
      <c r="W56" s="53">
        <v>7.2814487170367412</v>
      </c>
      <c r="X56" s="53">
        <v>6.4412815573786562</v>
      </c>
      <c r="Z56" s="5"/>
      <c r="AA56" s="5"/>
      <c r="AB56" s="5"/>
      <c r="AC56" s="5"/>
      <c r="AD56" s="5"/>
      <c r="AE56" s="5"/>
      <c r="AF56" s="5"/>
      <c r="AG56" s="5"/>
      <c r="AH56" s="5"/>
      <c r="AI56" s="5"/>
      <c r="AJ56" s="5"/>
      <c r="AK56" s="5"/>
      <c r="AL56" s="5"/>
      <c r="AM56" s="5"/>
      <c r="AN56" s="5"/>
      <c r="AO56" s="5"/>
      <c r="AP56" s="5"/>
      <c r="AQ56" s="5"/>
      <c r="AR56" s="5"/>
      <c r="AS56" s="5"/>
    </row>
    <row r="57" spans="1:45" x14ac:dyDescent="0.35">
      <c r="A57" s="168"/>
      <c r="B57" s="78" t="str">
        <f t="shared" si="12"/>
        <v>Victims</v>
      </c>
      <c r="C57" s="50" t="s">
        <v>57</v>
      </c>
      <c r="D57" s="54" t="s">
        <v>55</v>
      </c>
      <c r="E57" s="78">
        <v>1719</v>
      </c>
      <c r="F57" s="78">
        <v>1971</v>
      </c>
      <c r="G57" s="78">
        <v>1924</v>
      </c>
      <c r="H57" s="78">
        <v>1789</v>
      </c>
      <c r="I57" s="78">
        <v>1383</v>
      </c>
      <c r="J57" s="78">
        <v>1328</v>
      </c>
      <c r="K57" s="78">
        <v>1179</v>
      </c>
      <c r="L57" s="54">
        <v>1167</v>
      </c>
      <c r="M57" s="54">
        <v>1098</v>
      </c>
      <c r="N57" s="54">
        <v>1115</v>
      </c>
      <c r="O57" s="54">
        <v>916</v>
      </c>
      <c r="P57" s="54">
        <v>740</v>
      </c>
      <c r="Q57" s="54">
        <v>660</v>
      </c>
      <c r="R57" s="54">
        <v>658</v>
      </c>
      <c r="S57" s="54">
        <v>663</v>
      </c>
      <c r="T57" s="54">
        <v>713</v>
      </c>
      <c r="U57" s="54">
        <v>606</v>
      </c>
      <c r="V57" s="54">
        <v>506</v>
      </c>
      <c r="W57" s="54">
        <v>520</v>
      </c>
      <c r="X57" s="54">
        <v>483</v>
      </c>
    </row>
    <row r="58" spans="1:45" x14ac:dyDescent="0.35">
      <c r="A58" s="168"/>
      <c r="B58" s="83" t="str">
        <f t="shared" si="12"/>
        <v>Victims</v>
      </c>
      <c r="C58" s="50" t="str">
        <f t="shared" si="12"/>
        <v>18 and over</v>
      </c>
      <c r="D58" s="52" t="s">
        <v>56</v>
      </c>
      <c r="E58" s="84">
        <v>33.963002258272923</v>
      </c>
      <c r="F58" s="84">
        <v>38.612806992385579</v>
      </c>
      <c r="G58" s="84">
        <v>37.352855183135766</v>
      </c>
      <c r="H58" s="84">
        <v>34.194163597187782</v>
      </c>
      <c r="I58" s="84">
        <v>25.941388218783256</v>
      </c>
      <c r="J58" s="84">
        <v>24.454519657437849</v>
      </c>
      <c r="K58" s="84">
        <v>21.401013053891887</v>
      </c>
      <c r="L58" s="84">
        <v>20.925033512328735</v>
      </c>
      <c r="M58" s="84">
        <v>19.43816274309653</v>
      </c>
      <c r="N58" s="84">
        <v>19.447275297198843</v>
      </c>
      <c r="O58" s="84">
        <v>15.734270839363228</v>
      </c>
      <c r="P58" s="84">
        <v>12.519705847819255</v>
      </c>
      <c r="Q58" s="84">
        <v>10.989688009417829</v>
      </c>
      <c r="R58" s="84">
        <v>10.750242779039054</v>
      </c>
      <c r="S58" s="84">
        <v>10.656791052153178</v>
      </c>
      <c r="T58" s="84">
        <v>11.290417080358317</v>
      </c>
      <c r="U58" s="84">
        <v>9.5817154306411876</v>
      </c>
      <c r="V58" s="84">
        <v>8.002584866542664</v>
      </c>
      <c r="W58" s="84">
        <v>8.1499950159645866</v>
      </c>
      <c r="X58" s="84">
        <v>7.5700915244440292</v>
      </c>
      <c r="Z58" s="5"/>
      <c r="AA58" s="5"/>
      <c r="AB58" s="5"/>
      <c r="AC58" s="5"/>
      <c r="AD58" s="5"/>
      <c r="AE58" s="5"/>
      <c r="AF58" s="5"/>
      <c r="AG58" s="5"/>
      <c r="AH58" s="5"/>
      <c r="AI58" s="5"/>
      <c r="AJ58" s="5"/>
      <c r="AK58" s="5"/>
      <c r="AL58" s="5"/>
      <c r="AM58" s="5"/>
      <c r="AN58" s="5"/>
      <c r="AO58" s="5"/>
      <c r="AP58" s="5"/>
      <c r="AQ58" s="5"/>
      <c r="AR58" s="5"/>
      <c r="AS58" s="5"/>
    </row>
    <row r="59" spans="1:45" x14ac:dyDescent="0.35">
      <c r="A59" s="168"/>
      <c r="B59" s="73" t="s">
        <v>58</v>
      </c>
      <c r="C59" s="56" t="s">
        <v>59</v>
      </c>
      <c r="D59" s="62" t="s">
        <v>55</v>
      </c>
      <c r="E59" s="79">
        <v>126</v>
      </c>
      <c r="F59" s="79">
        <v>172</v>
      </c>
      <c r="G59" s="79">
        <v>242</v>
      </c>
      <c r="H59" s="79">
        <v>204</v>
      </c>
      <c r="I59" s="79">
        <v>174</v>
      </c>
      <c r="J59" s="79">
        <v>176</v>
      </c>
      <c r="K59" s="79">
        <v>182</v>
      </c>
      <c r="L59" s="62">
        <v>209</v>
      </c>
      <c r="M59" s="62">
        <v>163</v>
      </c>
      <c r="N59" s="62">
        <v>168</v>
      </c>
      <c r="O59" s="62">
        <v>109</v>
      </c>
      <c r="P59" s="62">
        <v>161</v>
      </c>
      <c r="Q59" s="62">
        <v>76</v>
      </c>
      <c r="R59" s="62">
        <v>120</v>
      </c>
      <c r="S59" s="62">
        <v>153</v>
      </c>
      <c r="T59" s="62">
        <v>107</v>
      </c>
      <c r="U59" s="62">
        <v>211</v>
      </c>
      <c r="V59" s="62">
        <v>168</v>
      </c>
      <c r="W59" s="62">
        <v>139</v>
      </c>
      <c r="X59" s="62">
        <v>153</v>
      </c>
    </row>
    <row r="60" spans="1:45" x14ac:dyDescent="0.35">
      <c r="A60" s="168"/>
      <c r="B60" s="79" t="str">
        <f t="shared" ref="B60:C62" si="13">B59</f>
        <v>Person of interest</v>
      </c>
      <c r="C60" s="59" t="str">
        <f>C59</f>
        <v>10 to 17 years</v>
      </c>
      <c r="D60" s="60" t="s">
        <v>56</v>
      </c>
      <c r="E60" s="61">
        <v>17.474007413971719</v>
      </c>
      <c r="F60" s="61">
        <v>23.790061010441349</v>
      </c>
      <c r="G60" s="61">
        <v>33.44342947167673</v>
      </c>
      <c r="H60" s="61">
        <v>28.173332283738599</v>
      </c>
      <c r="I60" s="61">
        <v>24.104697506826202</v>
      </c>
      <c r="J60" s="61">
        <v>24.464389717728203</v>
      </c>
      <c r="K60" s="61">
        <v>25.281464658040409</v>
      </c>
      <c r="L60" s="61">
        <v>29.023787007064307</v>
      </c>
      <c r="M60" s="61">
        <v>22.693226559149963</v>
      </c>
      <c r="N60" s="61">
        <v>23.444139453556183</v>
      </c>
      <c r="O60" s="61">
        <v>15.187742794879082</v>
      </c>
      <c r="P60" s="61">
        <v>22.323316496098965</v>
      </c>
      <c r="Q60" s="61">
        <v>10.44469670524791</v>
      </c>
      <c r="R60" s="61">
        <v>16.208571903251034</v>
      </c>
      <c r="S60" s="61">
        <v>20.362803944794177</v>
      </c>
      <c r="T60" s="61">
        <v>14.029603775143475</v>
      </c>
      <c r="U60" s="61">
        <v>27.188969782874818</v>
      </c>
      <c r="V60" s="61">
        <v>21.297796438704182</v>
      </c>
      <c r="W60" s="61">
        <v>17.306703421622423</v>
      </c>
      <c r="X60" s="61">
        <v>19.049824629555616</v>
      </c>
      <c r="Z60" s="5"/>
      <c r="AA60" s="5"/>
      <c r="AB60" s="5"/>
      <c r="AC60" s="5"/>
      <c r="AD60" s="5"/>
      <c r="AE60" s="5"/>
      <c r="AF60" s="5"/>
      <c r="AG60" s="5"/>
      <c r="AH60" s="5"/>
      <c r="AI60" s="5"/>
      <c r="AJ60" s="5"/>
      <c r="AK60" s="5"/>
      <c r="AL60" s="5"/>
      <c r="AM60" s="5"/>
      <c r="AN60" s="5"/>
      <c r="AO60" s="5"/>
      <c r="AP60" s="5"/>
      <c r="AQ60" s="5"/>
      <c r="AR60" s="5"/>
      <c r="AS60" s="5"/>
    </row>
    <row r="61" spans="1:45" x14ac:dyDescent="0.35">
      <c r="A61" s="168"/>
      <c r="B61" s="79" t="str">
        <f t="shared" si="13"/>
        <v>Person of interest</v>
      </c>
      <c r="C61" s="58" t="s">
        <v>57</v>
      </c>
      <c r="D61" s="62" t="s">
        <v>55</v>
      </c>
      <c r="E61" s="62">
        <v>298</v>
      </c>
      <c r="F61" s="62">
        <v>425</v>
      </c>
      <c r="G61" s="62">
        <v>389</v>
      </c>
      <c r="H61" s="62">
        <v>332</v>
      </c>
      <c r="I61" s="62">
        <v>349</v>
      </c>
      <c r="J61" s="62">
        <v>307</v>
      </c>
      <c r="K61" s="62">
        <v>246</v>
      </c>
      <c r="L61" s="62">
        <v>371</v>
      </c>
      <c r="M61" s="62">
        <v>363</v>
      </c>
      <c r="N61" s="62">
        <v>367</v>
      </c>
      <c r="O61" s="62">
        <v>351</v>
      </c>
      <c r="P61" s="62">
        <v>284</v>
      </c>
      <c r="Q61" s="62">
        <v>274</v>
      </c>
      <c r="R61" s="62">
        <v>289</v>
      </c>
      <c r="S61" s="62">
        <v>214</v>
      </c>
      <c r="T61" s="62">
        <v>268</v>
      </c>
      <c r="U61" s="62">
        <v>293</v>
      </c>
      <c r="V61" s="62">
        <v>260</v>
      </c>
      <c r="W61" s="62">
        <v>245</v>
      </c>
      <c r="X61" s="62">
        <v>181</v>
      </c>
    </row>
    <row r="62" spans="1:45" x14ac:dyDescent="0.35">
      <c r="A62" s="168"/>
      <c r="B62" s="80" t="str">
        <f t="shared" si="13"/>
        <v>Person of interest</v>
      </c>
      <c r="C62" s="59" t="str">
        <f t="shared" si="13"/>
        <v>18 and over</v>
      </c>
      <c r="D62" s="60" t="s">
        <v>56</v>
      </c>
      <c r="E62" s="71">
        <v>5.8877106881706407</v>
      </c>
      <c r="F62" s="71">
        <v>8.325947727937022</v>
      </c>
      <c r="G62" s="71">
        <v>7.5521105333886762</v>
      </c>
      <c r="H62" s="71">
        <v>6.3457028028319424</v>
      </c>
      <c r="I62" s="71">
        <v>6.5463083791434231</v>
      </c>
      <c r="J62" s="71">
        <v>5.6532662159890208</v>
      </c>
      <c r="K62" s="71">
        <v>4.4653513242217171</v>
      </c>
      <c r="L62" s="71">
        <v>6.6522600112030519</v>
      </c>
      <c r="M62" s="71">
        <v>6.4262778467614217</v>
      </c>
      <c r="N62" s="71">
        <v>6.4010314206923544</v>
      </c>
      <c r="O62" s="71">
        <v>6.0291802015463904</v>
      </c>
      <c r="P62" s="71">
        <v>4.8048600821360381</v>
      </c>
      <c r="Q62" s="71">
        <v>4.562385628152251</v>
      </c>
      <c r="R62" s="71">
        <v>4.7216111901858451</v>
      </c>
      <c r="S62" s="71">
        <v>3.4397485447372254</v>
      </c>
      <c r="T62" s="71">
        <v>4.2438033345526351</v>
      </c>
      <c r="U62" s="71">
        <v>4.6327435993034127</v>
      </c>
      <c r="V62" s="71">
        <v>4.1120001290535431</v>
      </c>
      <c r="W62" s="71">
        <v>3.8399014979063919</v>
      </c>
      <c r="X62" s="71">
        <v>2.8368251882492119</v>
      </c>
      <c r="Z62" s="5"/>
      <c r="AA62" s="5"/>
      <c r="AB62" s="5"/>
      <c r="AC62" s="5"/>
      <c r="AD62" s="5"/>
      <c r="AE62" s="5"/>
      <c r="AF62" s="5"/>
      <c r="AG62" s="5"/>
      <c r="AH62" s="5"/>
      <c r="AI62" s="5"/>
      <c r="AJ62" s="5"/>
      <c r="AK62" s="5"/>
      <c r="AL62" s="5"/>
      <c r="AM62" s="5"/>
      <c r="AN62" s="5"/>
      <c r="AO62" s="5"/>
      <c r="AP62" s="5"/>
      <c r="AQ62" s="5"/>
      <c r="AR62" s="5"/>
      <c r="AS62" s="5"/>
    </row>
    <row r="63" spans="1:45" x14ac:dyDescent="0.35">
      <c r="A63" s="168"/>
      <c r="B63" s="81" t="s">
        <v>60</v>
      </c>
      <c r="C63" s="64" t="s">
        <v>61</v>
      </c>
      <c r="D63" s="69" t="s">
        <v>55</v>
      </c>
      <c r="E63" s="81">
        <v>1401</v>
      </c>
      <c r="F63" s="81">
        <v>1635</v>
      </c>
      <c r="G63" s="81">
        <v>1570</v>
      </c>
      <c r="H63" s="81">
        <v>1417</v>
      </c>
      <c r="I63" s="81">
        <v>1126</v>
      </c>
      <c r="J63" s="81">
        <v>1014</v>
      </c>
      <c r="K63" s="81">
        <v>900</v>
      </c>
      <c r="L63" s="69">
        <v>865</v>
      </c>
      <c r="M63" s="69">
        <v>739</v>
      </c>
      <c r="N63" s="69">
        <v>753</v>
      </c>
      <c r="O63" s="69">
        <v>623</v>
      </c>
      <c r="P63" s="69">
        <v>479</v>
      </c>
      <c r="Q63" s="69">
        <v>391</v>
      </c>
      <c r="R63" s="69">
        <v>428</v>
      </c>
      <c r="S63" s="69">
        <v>392</v>
      </c>
      <c r="T63" s="69">
        <v>491</v>
      </c>
      <c r="U63" s="69">
        <v>450</v>
      </c>
      <c r="V63" s="69">
        <v>307</v>
      </c>
      <c r="W63" s="69">
        <v>323</v>
      </c>
      <c r="X63" s="69">
        <v>304</v>
      </c>
    </row>
    <row r="64" spans="1:45" x14ac:dyDescent="0.35">
      <c r="A64" s="168"/>
      <c r="B64" s="81" t="str">
        <f t="shared" ref="B64:C66" si="14">B63</f>
        <v>Location</v>
      </c>
      <c r="C64" s="66" t="str">
        <f>C63</f>
        <v>Incidents in Sydney</v>
      </c>
      <c r="D64" s="67" t="s">
        <v>56</v>
      </c>
      <c r="E64" s="72">
        <v>33.222244723449123</v>
      </c>
      <c r="F64" s="72">
        <v>38.76646300244952</v>
      </c>
      <c r="G64" s="72">
        <v>36.88770232141124</v>
      </c>
      <c r="H64" s="72">
        <v>32.759029250784586</v>
      </c>
      <c r="I64" s="72">
        <v>25.535415989161738</v>
      </c>
      <c r="J64" s="72">
        <v>22.571554498951556</v>
      </c>
      <c r="K64" s="72">
        <v>19.756269103214652</v>
      </c>
      <c r="L64" s="68">
        <v>18.767836224701117</v>
      </c>
      <c r="M64" s="68">
        <v>15.80006482516448</v>
      </c>
      <c r="N64" s="68">
        <v>15.828093036395787</v>
      </c>
      <c r="O64" s="68">
        <v>12.868314182679249</v>
      </c>
      <c r="P64" s="68">
        <v>9.7156518746035907</v>
      </c>
      <c r="Q64" s="68">
        <v>7.7812137618825208</v>
      </c>
      <c r="R64" s="68">
        <v>8.3318424915790974</v>
      </c>
      <c r="S64" s="68">
        <v>7.5022516324095747</v>
      </c>
      <c r="T64" s="68">
        <v>9.2465319384817484</v>
      </c>
      <c r="U64" s="68">
        <v>8.5148590913812789</v>
      </c>
      <c r="V64" s="68">
        <v>5.8345041935261328</v>
      </c>
      <c r="W64" s="68">
        <v>6.091195186786595</v>
      </c>
      <c r="X64" s="68">
        <v>5.7328895875638537</v>
      </c>
      <c r="Z64" s="5"/>
      <c r="AA64" s="5"/>
      <c r="AB64" s="5"/>
      <c r="AC64" s="5"/>
      <c r="AD64" s="5"/>
      <c r="AE64" s="5"/>
      <c r="AF64" s="5"/>
      <c r="AG64" s="5"/>
      <c r="AH64" s="5"/>
      <c r="AI64" s="5"/>
      <c r="AJ64" s="5"/>
      <c r="AK64" s="5"/>
      <c r="AL64" s="5"/>
      <c r="AM64" s="5"/>
      <c r="AN64" s="5"/>
      <c r="AO64" s="5"/>
      <c r="AP64" s="5"/>
      <c r="AQ64" s="5"/>
      <c r="AR64" s="5"/>
      <c r="AS64" s="5"/>
    </row>
    <row r="65" spans="1:45" x14ac:dyDescent="0.35">
      <c r="A65" s="168"/>
      <c r="B65" s="81" t="str">
        <f t="shared" si="14"/>
        <v>Location</v>
      </c>
      <c r="C65" s="63" t="s">
        <v>62</v>
      </c>
      <c r="D65" s="69" t="s">
        <v>55</v>
      </c>
      <c r="E65" s="69">
        <v>276</v>
      </c>
      <c r="F65" s="69">
        <v>242</v>
      </c>
      <c r="G65" s="69">
        <v>261</v>
      </c>
      <c r="H65" s="69">
        <v>211</v>
      </c>
      <c r="I65" s="69">
        <v>203</v>
      </c>
      <c r="J65" s="69">
        <v>181</v>
      </c>
      <c r="K65" s="69">
        <v>187</v>
      </c>
      <c r="L65" s="69">
        <v>259</v>
      </c>
      <c r="M65" s="69">
        <v>297</v>
      </c>
      <c r="N65" s="69">
        <v>286</v>
      </c>
      <c r="O65" s="69">
        <v>265</v>
      </c>
      <c r="P65" s="69">
        <v>236</v>
      </c>
      <c r="Q65" s="69">
        <v>207</v>
      </c>
      <c r="R65" s="69">
        <v>206</v>
      </c>
      <c r="S65" s="69">
        <v>217</v>
      </c>
      <c r="T65" s="69">
        <v>218</v>
      </c>
      <c r="U65" s="69">
        <v>192</v>
      </c>
      <c r="V65" s="69">
        <v>221</v>
      </c>
      <c r="W65" s="69">
        <v>239</v>
      </c>
      <c r="X65" s="69">
        <v>205</v>
      </c>
    </row>
    <row r="66" spans="1:45" ht="15" thickBot="1" x14ac:dyDescent="0.4">
      <c r="A66" s="169"/>
      <c r="B66" s="85" t="str">
        <f t="shared" si="14"/>
        <v>Location</v>
      </c>
      <c r="C66" s="74" t="str">
        <f t="shared" si="14"/>
        <v>Incidents in Rest of NSW</v>
      </c>
      <c r="D66" s="75" t="s">
        <v>56</v>
      </c>
      <c r="E66" s="76">
        <v>11.152763359778044</v>
      </c>
      <c r="F66" s="76">
        <v>9.7752381906438046</v>
      </c>
      <c r="G66" s="76">
        <v>10.496559662083168</v>
      </c>
      <c r="H66" s="76">
        <v>8.4109619948091208</v>
      </c>
      <c r="I66" s="76">
        <v>8.0113690403603304</v>
      </c>
      <c r="J66" s="76">
        <v>7.0665170074666932</v>
      </c>
      <c r="K66" s="76">
        <v>7.2234909470730564</v>
      </c>
      <c r="L66" s="76">
        <v>9.9249687689206691</v>
      </c>
      <c r="M66" s="76">
        <v>11.305465297931367</v>
      </c>
      <c r="N66" s="76">
        <v>10.806039896201563</v>
      </c>
      <c r="O66" s="76">
        <v>9.9362430652522455</v>
      </c>
      <c r="P66" s="76">
        <v>8.7863680244707787</v>
      </c>
      <c r="Q66" s="76">
        <v>7.6442012086700748</v>
      </c>
      <c r="R66" s="76">
        <v>7.5429775794145559</v>
      </c>
      <c r="S66" s="76">
        <v>7.8763878957703435</v>
      </c>
      <c r="T66" s="76">
        <v>7.8494066136651686</v>
      </c>
      <c r="U66" s="76">
        <v>6.8341070349301178</v>
      </c>
      <c r="V66" s="76">
        <v>7.7946968550690743</v>
      </c>
      <c r="W66" s="76">
        <v>8.3479014109350516</v>
      </c>
      <c r="X66" s="76">
        <v>7.1603338461995216</v>
      </c>
      <c r="Z66" s="5"/>
      <c r="AA66" s="5"/>
      <c r="AB66" s="5"/>
      <c r="AC66" s="5"/>
      <c r="AD66" s="5"/>
      <c r="AE66" s="5"/>
      <c r="AF66" s="5"/>
      <c r="AG66" s="5"/>
      <c r="AH66" s="5"/>
      <c r="AI66" s="5"/>
      <c r="AJ66" s="5"/>
      <c r="AK66" s="5"/>
      <c r="AL66" s="5"/>
      <c r="AM66" s="5"/>
      <c r="AN66" s="5"/>
      <c r="AO66" s="5"/>
      <c r="AP66" s="5"/>
      <c r="AQ66" s="5"/>
      <c r="AR66" s="5"/>
      <c r="AS66" s="5"/>
    </row>
    <row r="68" spans="1:45" x14ac:dyDescent="0.35">
      <c r="A68" s="101" t="s">
        <v>64</v>
      </c>
    </row>
    <row r="69" spans="1:45" x14ac:dyDescent="0.35">
      <c r="A69" s="101" t="s">
        <v>42</v>
      </c>
    </row>
    <row r="70" spans="1:45" x14ac:dyDescent="0.35">
      <c r="A70" s="101" t="s">
        <v>41</v>
      </c>
    </row>
    <row r="71" spans="1:45" x14ac:dyDescent="0.35">
      <c r="A71" s="105"/>
      <c r="C71" s="6"/>
    </row>
    <row r="72" spans="1:45" x14ac:dyDescent="0.35">
      <c r="A72" t="s">
        <v>44</v>
      </c>
      <c r="B72" s="11"/>
      <c r="C72" s="11"/>
    </row>
    <row r="73" spans="1:45" x14ac:dyDescent="0.35">
      <c r="A73" s="106" t="s">
        <v>45</v>
      </c>
      <c r="B73" s="12"/>
      <c r="C73" s="12"/>
      <c r="D73" s="12"/>
      <c r="E73" s="12"/>
    </row>
    <row r="74" spans="1:45" x14ac:dyDescent="0.35">
      <c r="A74" s="101" t="s">
        <v>65</v>
      </c>
      <c r="G74" s="5"/>
      <c r="H74" s="5"/>
      <c r="I74" s="5"/>
      <c r="J74" s="5"/>
      <c r="K74" s="5"/>
      <c r="L74" s="5"/>
      <c r="M74" s="5"/>
      <c r="N74" s="5"/>
      <c r="O74" s="5"/>
      <c r="P74" s="5"/>
      <c r="Q74" s="5"/>
      <c r="R74" s="5"/>
      <c r="S74" s="5"/>
      <c r="T74" s="5"/>
      <c r="U74" s="5"/>
      <c r="V74" s="5"/>
      <c r="W74" s="5"/>
      <c r="X74" s="5"/>
      <c r="Y74" s="5"/>
      <c r="Z74" s="5"/>
    </row>
    <row r="76" spans="1:45" x14ac:dyDescent="0.35">
      <c r="A76" s="104" t="s">
        <v>46</v>
      </c>
    </row>
    <row r="77" spans="1:45" x14ac:dyDescent="0.35">
      <c r="A77" s="46" t="s">
        <v>47</v>
      </c>
    </row>
    <row r="78" spans="1:45" x14ac:dyDescent="0.35">
      <c r="A78" s="105" t="s">
        <v>48</v>
      </c>
    </row>
    <row r="137" spans="26:45" x14ac:dyDescent="0.35">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row>
    <row r="138" spans="26:45" x14ac:dyDescent="0.35">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row>
    <row r="139" spans="26:45" x14ac:dyDescent="0.35">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row>
    <row r="140" spans="26:45" x14ac:dyDescent="0.35">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row>
    <row r="141" spans="26:45" x14ac:dyDescent="0.35">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row>
    <row r="142" spans="26:45" x14ac:dyDescent="0.35">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row>
    <row r="143" spans="26:45" x14ac:dyDescent="0.35">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row>
    <row r="144" spans="26:45" x14ac:dyDescent="0.35">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row>
    <row r="145" spans="26:45" x14ac:dyDescent="0.35">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row>
    <row r="146" spans="26:45" x14ac:dyDescent="0.35">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row>
    <row r="147" spans="26:45" x14ac:dyDescent="0.35">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row>
    <row r="148" spans="26:45" x14ac:dyDescent="0.35">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row>
    <row r="149" spans="26:45" x14ac:dyDescent="0.35">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row>
    <row r="150" spans="26:45" x14ac:dyDescent="0.35">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row>
    <row r="151" spans="26:45" x14ac:dyDescent="0.35">
      <c r="Z151" s="118"/>
      <c r="AA151" s="118"/>
      <c r="AB151" s="118"/>
      <c r="AC151" s="118"/>
      <c r="AD151" s="118"/>
      <c r="AE151" s="118"/>
      <c r="AF151" s="118"/>
      <c r="AG151" s="118"/>
      <c r="AH151" s="118"/>
      <c r="AI151" s="118"/>
      <c r="AJ151" s="118"/>
      <c r="AK151" s="118"/>
      <c r="AL151" s="118"/>
      <c r="AM151" s="118"/>
      <c r="AN151" s="118"/>
      <c r="AO151" s="118"/>
      <c r="AP151" s="118"/>
      <c r="AQ151" s="118"/>
      <c r="AR151" s="118"/>
      <c r="AS151" s="118"/>
    </row>
    <row r="152" spans="26:45" x14ac:dyDescent="0.35">
      <c r="Z152" s="118"/>
      <c r="AA152" s="118"/>
      <c r="AB152" s="118"/>
      <c r="AC152" s="118"/>
      <c r="AD152" s="118"/>
      <c r="AE152" s="118"/>
      <c r="AF152" s="118"/>
      <c r="AG152" s="118"/>
      <c r="AH152" s="118"/>
      <c r="AI152" s="118"/>
      <c r="AJ152" s="118"/>
      <c r="AK152" s="118"/>
      <c r="AL152" s="118"/>
      <c r="AM152" s="118"/>
      <c r="AN152" s="118"/>
      <c r="AO152" s="118"/>
      <c r="AP152" s="118"/>
      <c r="AQ152" s="118"/>
      <c r="AR152" s="118"/>
      <c r="AS152" s="118"/>
    </row>
    <row r="153" spans="26:45" x14ac:dyDescent="0.35">
      <c r="Z153" s="118"/>
      <c r="AA153" s="118"/>
      <c r="AB153" s="118"/>
      <c r="AC153" s="118"/>
      <c r="AD153" s="118"/>
      <c r="AE153" s="118"/>
      <c r="AF153" s="118"/>
      <c r="AG153" s="118"/>
      <c r="AH153" s="118"/>
      <c r="AI153" s="118"/>
      <c r="AJ153" s="118"/>
      <c r="AK153" s="118"/>
      <c r="AL153" s="118"/>
      <c r="AM153" s="118"/>
      <c r="AN153" s="118"/>
      <c r="AO153" s="118"/>
      <c r="AP153" s="118"/>
      <c r="AQ153" s="118"/>
      <c r="AR153" s="118"/>
      <c r="AS153" s="118"/>
    </row>
    <row r="154" spans="26:45" x14ac:dyDescent="0.35">
      <c r="Z154" s="118"/>
      <c r="AA154" s="118"/>
      <c r="AB154" s="118"/>
      <c r="AC154" s="118"/>
      <c r="AD154" s="118"/>
      <c r="AE154" s="118"/>
      <c r="AF154" s="118"/>
      <c r="AG154" s="118"/>
      <c r="AH154" s="118"/>
      <c r="AI154" s="118"/>
      <c r="AJ154" s="118"/>
      <c r="AK154" s="118"/>
      <c r="AL154" s="118"/>
      <c r="AM154" s="118"/>
      <c r="AN154" s="118"/>
      <c r="AO154" s="118"/>
      <c r="AP154" s="118"/>
      <c r="AQ154" s="118"/>
      <c r="AR154" s="118"/>
      <c r="AS154" s="118"/>
    </row>
    <row r="155" spans="26:45" x14ac:dyDescent="0.35">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row>
    <row r="156" spans="26:45" x14ac:dyDescent="0.35">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row>
    <row r="157" spans="26:45" x14ac:dyDescent="0.35">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row>
    <row r="158" spans="26:45" x14ac:dyDescent="0.35">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row>
    <row r="159" spans="26:45" x14ac:dyDescent="0.35">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row>
    <row r="160" spans="26:45" x14ac:dyDescent="0.35">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row>
    <row r="161" spans="26:45" x14ac:dyDescent="0.35">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row>
    <row r="162" spans="26:45" x14ac:dyDescent="0.35">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row>
    <row r="163" spans="26:45" x14ac:dyDescent="0.35">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row>
    <row r="164" spans="26:45" x14ac:dyDescent="0.35">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row>
    <row r="165" spans="26:45" x14ac:dyDescent="0.35">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row>
    <row r="166" spans="26:45" x14ac:dyDescent="0.35">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row>
    <row r="167" spans="26:45" x14ac:dyDescent="0.35">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row>
    <row r="168" spans="26:45" x14ac:dyDescent="0.35">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row>
    <row r="169" spans="26:45" x14ac:dyDescent="0.35">
      <c r="Z169" s="118"/>
      <c r="AA169" s="118"/>
      <c r="AB169" s="118"/>
      <c r="AC169" s="118"/>
      <c r="AD169" s="118"/>
      <c r="AE169" s="118"/>
      <c r="AF169" s="118"/>
      <c r="AG169" s="118"/>
      <c r="AH169" s="118"/>
      <c r="AI169" s="118"/>
      <c r="AJ169" s="118"/>
      <c r="AK169" s="118"/>
      <c r="AL169" s="118"/>
      <c r="AM169" s="118"/>
      <c r="AN169" s="118"/>
      <c r="AO169" s="118"/>
      <c r="AP169" s="118"/>
      <c r="AQ169" s="118"/>
      <c r="AR169" s="118"/>
      <c r="AS169" s="118"/>
    </row>
  </sheetData>
  <mergeCells count="6">
    <mergeCell ref="A55:A66"/>
    <mergeCell ref="B6:D6"/>
    <mergeCell ref="A7:A18"/>
    <mergeCell ref="A19:A30"/>
    <mergeCell ref="A31:A42"/>
    <mergeCell ref="A43:A54"/>
  </mergeCells>
  <conditionalFormatting sqref="AU7:BN66">
    <cfRule type="containsText" dxfId="0" priority="2" operator="containsText" text="false">
      <formula>NOT(ISERROR(SEARCH("false",AU7)))</formula>
    </cfRule>
  </conditionalFormatting>
  <hyperlinks>
    <hyperlink ref="A73" r:id="rId1" display="https://www.bocsar.nsw.gov.au/Pages/bocsar_crime_stats/bocsar_explanatorynotes.aspx" xr:uid="{72398B10-9DC5-408A-8A19-FC011AB8700D}"/>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682a661-0ade-4637-84c8-77ce31dee783">
      <Value>83</Value>
      <Value>26</Value>
    </TaxCatchAll>
    <bc56bdda6a6a44c48d8cfdd96ad4c147 xmlns="e4ff26e6-61c9-4223-823f-818594960367" xsi:nil="true"/>
    <PublishingExpirationDate xmlns="http://schemas.microsoft.com/sharepoint/v3" xsi:nil="true"/>
    <PublishingStartDate xmlns="http://schemas.microsoft.com/sharepoint/v3">2024-03-13T17:45:00+00:00</PublishingStartDate>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Weapons</TermName>
          <TermId xmlns="http://schemas.microsoft.com/office/infopath/2007/PartnerControls">b42be766-8820-4832-af01-58d1935f162a</TermId>
        </TermInfo>
      </Terms>
    </ne8158a489a9473f9c54eecb4c21131b>
  </documentManagement>
</p:properties>
</file>

<file path=customXml/itemProps1.xml><?xml version="1.0" encoding="utf-8"?>
<ds:datastoreItem xmlns:ds="http://schemas.openxmlformats.org/officeDocument/2006/customXml" ds:itemID="{40D67807-F2F2-4053-9061-8FE6576B9BAE}">
  <ds:schemaRefs>
    <ds:schemaRef ds:uri="http://schemas.microsoft.com/sharepoint/v3/contenttype/forms"/>
  </ds:schemaRefs>
</ds:datastoreItem>
</file>

<file path=customXml/itemProps2.xml><?xml version="1.0" encoding="utf-8"?>
<ds:datastoreItem xmlns:ds="http://schemas.openxmlformats.org/officeDocument/2006/customXml" ds:itemID="{4AC15F6E-1EEC-4EAE-B6FC-12A3AD9D187E}"/>
</file>

<file path=customXml/itemProps3.xml><?xml version="1.0" encoding="utf-8"?>
<ds:datastoreItem xmlns:ds="http://schemas.openxmlformats.org/officeDocument/2006/customXml" ds:itemID="{BDBF5EE9-6360-4C5C-AB8A-B57AF6CB905D}">
  <ds:schemaRefs>
    <ds:schemaRef ds:uri="http://schemas.microsoft.com/office/2006/metadata/properties"/>
    <ds:schemaRef ds:uri="http://schemas.microsoft.com/office/infopath/2007/PartnerControls"/>
    <ds:schemaRef ds:uri="a3ecbb17-1f6f-4e68-abbf-ed5d078c7c89"/>
    <ds:schemaRef ds:uri="cbecc781-00c5-4158-9dd4-9d46c8013956"/>
    <ds:schemaRef ds:uri="1205d717-f258-4695-a62f-f57fc629dc4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 </vt:lpstr>
      <vt:lpstr>1.Firearm knife violence trends</vt:lpstr>
      <vt:lpstr>2. Firearm violence - charts</vt:lpstr>
      <vt:lpstr>3. Knife violence - charts</vt:lpstr>
      <vt:lpstr>4. Firearm violence</vt:lpstr>
      <vt:lpstr>5. Knife violence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Firearm_and_Knife_Violence_Statistics</dc:title>
  <dc:subject/>
  <dc:creator>Alana Cook</dc:creator>
  <cp:keywords/>
  <dc:description/>
  <cp:lastModifiedBy>Sally Taylor</cp:lastModifiedBy>
  <cp:revision/>
  <dcterms:created xsi:type="dcterms:W3CDTF">2022-04-12T03:50:07Z</dcterms:created>
  <dcterms:modified xsi:type="dcterms:W3CDTF">2024-03-11T00:01:30Z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0x01010077DC2A28846341C9915EFC7988C44A4F00AC683DE72F6D54408E582A29A0E01260</vt:lpwstr>
  </property>
  <property fmtid="{D5CDD505-2E9C-101B-9397-08002B2CF9AE}" pid="3" name="MediaServiceImageTags">
    <vt:lpwstr/>
  </property>
  <property fmtid="{D5CDD505-2E9C-101B-9397-08002B2CF9AE}" pid="4" name="Content tags">
    <vt:lpwstr>83;#Weapons|b42be766-8820-4832-af01-58d1935f162a</vt:lpwstr>
  </property>
  <property fmtid="{D5CDD505-2E9C-101B-9397-08002B2CF9AE}" pid="5" name="DC.Type.DocType (JSMS">
    <vt:lpwstr>26;#Statistic|fc2ef289-2bf2-47aa-bbf3-964e2e1e9fab</vt:lpwstr>
  </property>
  <property fmtid="{D5CDD505-2E9C-101B-9397-08002B2CF9AE}" pid="6" name="bc56bdda6a6a44c48d8cfdd96ad4c1470">
    <vt:lpwstr>Statistic|fc2ef289-2bf2-47aa-bbf3-964e2e1e9fab</vt:lpwstr>
  </property>
</Properties>
</file>